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6090" activeTab="0"/>
  </bookViews>
  <sheets>
    <sheet name="Logistic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<sst xmlns="http://schemas.openxmlformats.org/spreadsheetml/2006/main" count="9" uniqueCount="9">
  <si>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K =</t>
  </si>
  <si>
    <t>c=</t>
  </si>
  <si>
    <t xml:space="preserve">Logistica </t>
  </si>
  <si>
    <t>t</t>
  </si>
  <si>
    <t>Logistica</t>
  </si>
  <si>
    <t>c/ desvios N</t>
  </si>
  <si>
    <t>r =</t>
  </si>
  <si>
    <t>N_0 =</t>
  </si>
  <si>
    <r>
      <t>(N</t>
    </r>
    <r>
      <rPr>
        <b/>
        <vertAlign val="subscript"/>
        <sz val="12"/>
        <rFont val="Arial"/>
        <family val="2"/>
      </rPr>
      <t>t+1</t>
    </r>
    <r>
      <rPr>
        <b/>
        <sz val="12"/>
        <rFont val="Arial"/>
        <family val="2"/>
      </rPr>
      <t>-Nt)/Nt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</si>
</sst>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bscript"/>
      <sz val="12"/>
      <name val="Arial"/>
      <family val="2"/>
    </font>
    <font>
      <sz val="12"/>
      <name val="Calibri"/>
      <family val="2"/>
    </font>
    <font>
      <sz val="4.75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vertAlign val="superscript"/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7025"/>
          <c:w val="0.9155"/>
          <c:h val="0.859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Logistica!$A$6:$A$65</c:f>
              <c:numCache/>
            </c:numRef>
          </c:cat>
          <c:val>
            <c:numRef>
              <c:f>Logistica!$B$6:$B$65</c:f>
              <c:numCache/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 val="autoZero"/>
        <c:auto val="1"/>
        <c:lblOffset val="100"/>
        <c:tickLblSkip val="10"/>
        <c:tickMarkSkip val="10"/>
        <c:noMultiLvlLbl val="0"/>
      </c:catAx>
      <c:valAx>
        <c:axId val="934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625"/>
          <c:w val="0.9442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Logistica!$A$6:$A$65</c:f>
              <c:numCache/>
            </c:numRef>
          </c:xVal>
          <c:yVal>
            <c:numRef>
              <c:f>Logistica!$B$6:$B$65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Logistica!$A$6:$A$65</c:f>
              <c:numCache/>
            </c:numRef>
          </c:xVal>
          <c:yVal>
            <c:numRef>
              <c:f>Logistica!$D$6:$D$65</c:f>
              <c:numCache/>
            </c:numRef>
          </c:yVal>
          <c:smooth val="0"/>
        </c:ser>
        <c:axId val="8414353"/>
        <c:axId val="8620314"/>
      </c:scatterChart>
      <c:val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 val="autoZero"/>
        <c:crossBetween val="midCat"/>
        <c:dispUnits/>
      </c:valAx>
      <c:valAx>
        <c:axId val="862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43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"/>
          <c:w val="0.9572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Logistica!$D$6:$D$64</c:f>
              <c:numCache/>
            </c:numRef>
          </c:xVal>
          <c:yVal>
            <c:numRef>
              <c:f>Logistica!$E$6:$E$64</c:f>
              <c:numCache/>
            </c:numRef>
          </c:yVal>
          <c:smooth val="0"/>
        </c:ser>
        <c:axId val="10473963"/>
        <c:axId val="27156804"/>
      </c:scatterChart>
      <c:valAx>
        <c:axId val="1047396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6804"/>
        <c:crosses val="autoZero"/>
        <c:crossBetween val="midCat"/>
        <c:dispUnits/>
      </c:valAx>
      <c:valAx>
        <c:axId val="27156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396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123825</xdr:rowOff>
    </xdr:from>
    <xdr:to>
      <xdr:col>14</xdr:col>
      <xdr:colOff>581025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5000625" y="123825"/>
        <a:ext cx="52959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14</xdr:row>
      <xdr:rowOff>152400</xdr:rowOff>
    </xdr:from>
    <xdr:to>
      <xdr:col>14</xdr:col>
      <xdr:colOff>457200</xdr:colOff>
      <xdr:row>28</xdr:row>
      <xdr:rowOff>180975</xdr:rowOff>
    </xdr:to>
    <xdr:graphicFrame>
      <xdr:nvGraphicFramePr>
        <xdr:cNvPr id="2" name="Chart 2"/>
        <xdr:cNvGraphicFramePr/>
      </xdr:nvGraphicFramePr>
      <xdr:xfrm>
        <a:off x="4962525" y="3114675"/>
        <a:ext cx="52101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30</xdr:row>
      <xdr:rowOff>9525</xdr:rowOff>
    </xdr:from>
    <xdr:to>
      <xdr:col>14</xdr:col>
      <xdr:colOff>257175</xdr:colOff>
      <xdr:row>49</xdr:row>
      <xdr:rowOff>38100</xdr:rowOff>
    </xdr:to>
    <xdr:graphicFrame>
      <xdr:nvGraphicFramePr>
        <xdr:cNvPr id="3" name="Chart 3"/>
        <xdr:cNvGraphicFramePr/>
      </xdr:nvGraphicFramePr>
      <xdr:xfrm>
        <a:off x="4686300" y="6172200"/>
        <a:ext cx="52863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75" zoomScaleNormal="75" zoomScalePageLayoutView="0" workbookViewId="0" topLeftCell="A1">
      <selection activeCell="S35" sqref="S35"/>
    </sheetView>
  </sheetViews>
  <sheetFormatPr defaultColWidth="9.140625" defaultRowHeight="12.75"/>
  <cols>
    <col min="2" max="2" width="14.28125" style="0" customWidth="1"/>
    <col min="4" max="4" width="17.28125" style="0" customWidth="1"/>
    <col min="5" max="5" width="13.57421875" style="0" customWidth="1"/>
  </cols>
  <sheetData>
    <row r="1" spans="1:2" ht="18">
      <c r="A1" s="3" t="s">
        <v>6</v>
      </c>
      <c r="B1" s="4">
        <v>1.2</v>
      </c>
    </row>
    <row r="2" spans="1:2" ht="18">
      <c r="A2" s="3" t="s">
        <v>7</v>
      </c>
      <c r="B2" s="4">
        <v>5</v>
      </c>
    </row>
    <row r="3" spans="1:4" ht="18">
      <c r="A3" s="3" t="s">
        <v>0</v>
      </c>
      <c r="B3" s="4">
        <v>100</v>
      </c>
      <c r="C3" s="3" t="s">
        <v>1</v>
      </c>
      <c r="D3" s="4">
        <v>0.2</v>
      </c>
    </row>
    <row r="4" ht="18">
      <c r="D4" s="9" t="s">
        <v>2</v>
      </c>
    </row>
    <row r="5" spans="1:5" ht="19.5">
      <c r="A5" s="5" t="s">
        <v>3</v>
      </c>
      <c r="B5" s="5" t="s">
        <v>4</v>
      </c>
      <c r="D5" s="9" t="s">
        <v>5</v>
      </c>
      <c r="E5" s="6" t="s">
        <v>8</v>
      </c>
    </row>
    <row r="6" spans="1:5" ht="15.75">
      <c r="A6" s="2">
        <v>0</v>
      </c>
      <c r="B6" s="1">
        <f>(B$3*B$2)/(B$2+(B$3-B$2)*EXP(-B$1*$A6))</f>
        <v>5</v>
      </c>
      <c r="D6" s="10">
        <f>NORMINV(RAND(),B6,$D$3*B6)</f>
        <v>6.131087654783008</v>
      </c>
      <c r="E6" s="7">
        <f>(D7-D6)/((SQRT(D6*D7))*0.2)</f>
        <v>-0.8988570349718026</v>
      </c>
    </row>
    <row r="7" spans="1:5" ht="15.75">
      <c r="A7" s="2">
        <f>A6+0.2</f>
        <v>0.2</v>
      </c>
      <c r="B7" s="1">
        <f aca="true" t="shared" si="0" ref="B7:B65">(B$3*B$2)/(B$2+(B$3-B$2)*EXP(-B$1*$A7))</f>
        <v>6.2711929634649515</v>
      </c>
      <c r="D7" s="10">
        <f aca="true" t="shared" si="1" ref="D7:D65">NORMINV(RAND(),B7,$D$3*B7)</f>
        <v>5.123521307985154</v>
      </c>
      <c r="E7" s="7">
        <f aca="true" t="shared" si="2" ref="E7:E64">(D8-D7)/((SQRT(D7*D8))*0.2)</f>
        <v>3.5736281613181307</v>
      </c>
    </row>
    <row r="8" spans="1:5" ht="15.75">
      <c r="A8" s="2">
        <f aca="true" t="shared" si="3" ref="A8:A50">A7+0.2</f>
        <v>0.4</v>
      </c>
      <c r="B8" s="1">
        <f t="shared" si="0"/>
        <v>7.838904588067429</v>
      </c>
      <c r="D8" s="10">
        <f t="shared" si="1"/>
        <v>10.320868880256537</v>
      </c>
      <c r="E8" s="7">
        <f t="shared" si="2"/>
        <v>-0.6684158885873159</v>
      </c>
    </row>
    <row r="9" spans="1:5" ht="15.75">
      <c r="A9" s="2">
        <f t="shared" si="3"/>
        <v>0.6000000000000001</v>
      </c>
      <c r="B9" s="1">
        <f t="shared" si="0"/>
        <v>9.757722708988846</v>
      </c>
      <c r="D9" s="10">
        <f t="shared" si="1"/>
        <v>9.030286711446092</v>
      </c>
      <c r="E9" s="7">
        <f t="shared" si="2"/>
        <v>1.0437298317204442</v>
      </c>
    </row>
    <row r="10" spans="1:5" ht="15.75">
      <c r="A10" s="2">
        <f t="shared" si="3"/>
        <v>0.8</v>
      </c>
      <c r="B10" s="1">
        <f t="shared" si="0"/>
        <v>12.084643501424514</v>
      </c>
      <c r="D10" s="10">
        <f t="shared" si="1"/>
        <v>11.122309175182597</v>
      </c>
      <c r="E10" s="7">
        <f t="shared" si="2"/>
        <v>2.053976651842025</v>
      </c>
    </row>
    <row r="11" spans="1:5" ht="15.75">
      <c r="A11" s="2">
        <f t="shared" si="3"/>
        <v>1</v>
      </c>
      <c r="B11" s="1">
        <f t="shared" si="0"/>
        <v>14.874997896424484</v>
      </c>
      <c r="D11" s="10">
        <f t="shared" si="1"/>
        <v>16.725145445909977</v>
      </c>
      <c r="E11" s="7">
        <f t="shared" si="2"/>
        <v>1.059881425758704</v>
      </c>
    </row>
    <row r="12" spans="1:5" ht="15.75">
      <c r="A12" s="2">
        <f t="shared" si="3"/>
        <v>1.2</v>
      </c>
      <c r="B12" s="1">
        <f t="shared" si="0"/>
        <v>18.17643988905442</v>
      </c>
      <c r="D12" s="10">
        <f t="shared" si="1"/>
        <v>20.666100652720285</v>
      </c>
      <c r="E12" s="7">
        <f t="shared" si="2"/>
        <v>0.9837185904915144</v>
      </c>
    </row>
    <row r="13" spans="1:5" ht="15.75">
      <c r="A13" s="2">
        <f t="shared" si="3"/>
        <v>1.4</v>
      </c>
      <c r="B13" s="1">
        <f t="shared" si="0"/>
        <v>22.021069322125154</v>
      </c>
      <c r="D13" s="10">
        <f t="shared" si="1"/>
        <v>25.15162444336496</v>
      </c>
      <c r="E13" s="7">
        <f t="shared" si="2"/>
        <v>1.0922494312971343</v>
      </c>
    </row>
    <row r="14" spans="1:5" ht="15.75">
      <c r="A14" s="2">
        <f t="shared" si="3"/>
        <v>1.5999999999999999</v>
      </c>
      <c r="B14" s="1">
        <f t="shared" si="0"/>
        <v>26.41636435534729</v>
      </c>
      <c r="D14" s="10">
        <f t="shared" si="1"/>
        <v>31.27879312380054</v>
      </c>
      <c r="E14" s="7">
        <f t="shared" si="2"/>
        <v>0.8689255291665869</v>
      </c>
    </row>
    <row r="15" spans="1:5" ht="15.75">
      <c r="A15" s="2">
        <f t="shared" si="3"/>
        <v>1.7999999999999998</v>
      </c>
      <c r="B15" s="1">
        <f t="shared" si="0"/>
        <v>31.336397388096948</v>
      </c>
      <c r="D15" s="10">
        <f t="shared" si="1"/>
        <v>37.20739339593891</v>
      </c>
      <c r="E15" s="7">
        <f t="shared" si="2"/>
        <v>-0.10810720428481978</v>
      </c>
    </row>
    <row r="16" spans="1:5" ht="15.75">
      <c r="A16" s="2">
        <f t="shared" si="3"/>
        <v>1.9999999999999998</v>
      </c>
      <c r="B16" s="1">
        <f t="shared" si="0"/>
        <v>36.71555681146763</v>
      </c>
      <c r="D16" s="10">
        <f t="shared" si="1"/>
        <v>36.41156591211109</v>
      </c>
      <c r="E16" s="7">
        <f t="shared" si="2"/>
        <v>0.7311321654721284</v>
      </c>
    </row>
    <row r="17" spans="1:5" ht="15.75">
      <c r="A17" s="2">
        <f t="shared" si="3"/>
        <v>2.1999999999999997</v>
      </c>
      <c r="B17" s="1">
        <f t="shared" si="0"/>
        <v>42.44726980828635</v>
      </c>
      <c r="D17" s="10">
        <f t="shared" si="1"/>
        <v>42.13939021815958</v>
      </c>
      <c r="E17" s="7">
        <f t="shared" si="2"/>
        <v>-0.8454156045918507</v>
      </c>
    </row>
    <row r="18" spans="1:5" ht="15.75">
      <c r="A18" s="2">
        <f t="shared" si="3"/>
        <v>2.4</v>
      </c>
      <c r="B18" s="1">
        <f t="shared" si="0"/>
        <v>48.38958273791962</v>
      </c>
      <c r="D18" s="10">
        <f t="shared" si="1"/>
        <v>35.59127721740777</v>
      </c>
      <c r="E18" s="7">
        <f t="shared" si="2"/>
        <v>1.2908229572341412</v>
      </c>
    </row>
    <row r="19" spans="1:5" ht="15.75">
      <c r="A19" s="2">
        <f t="shared" si="3"/>
        <v>2.6</v>
      </c>
      <c r="B19" s="1">
        <f t="shared" si="0"/>
        <v>54.37778706626775</v>
      </c>
      <c r="D19" s="10">
        <f t="shared" si="1"/>
        <v>46.04197897720372</v>
      </c>
      <c r="E19" s="7">
        <f t="shared" si="2"/>
        <v>-0.3206221080265426</v>
      </c>
    </row>
    <row r="20" spans="1:5" ht="15.75">
      <c r="A20" s="2">
        <f t="shared" si="3"/>
        <v>2.8000000000000003</v>
      </c>
      <c r="B20" s="1">
        <f t="shared" si="0"/>
        <v>60.2420554723125</v>
      </c>
      <c r="D20" s="10">
        <f t="shared" si="1"/>
        <v>43.18270753649439</v>
      </c>
      <c r="E20" s="7">
        <f t="shared" si="2"/>
        <v>1.145325403567689</v>
      </c>
    </row>
    <row r="21" spans="1:5" ht="15.75">
      <c r="A21" s="2">
        <f t="shared" si="3"/>
        <v>3.0000000000000004</v>
      </c>
      <c r="B21" s="1">
        <f t="shared" si="0"/>
        <v>65.82625295548308</v>
      </c>
      <c r="D21" s="10">
        <f t="shared" si="1"/>
        <v>54.27194025794063</v>
      </c>
      <c r="E21" s="7">
        <f t="shared" si="2"/>
        <v>1.7916213355579262</v>
      </c>
    </row>
    <row r="22" spans="1:5" ht="15.75">
      <c r="A22" s="2">
        <f t="shared" si="3"/>
        <v>3.2000000000000006</v>
      </c>
      <c r="B22" s="1">
        <f t="shared" si="0"/>
        <v>71.00364375467602</v>
      </c>
      <c r="D22" s="10">
        <f t="shared" si="1"/>
        <v>77.51270042540013</v>
      </c>
      <c r="E22" s="7">
        <f t="shared" si="2"/>
        <v>0.24681246124733294</v>
      </c>
    </row>
    <row r="23" spans="1:5" ht="15.75">
      <c r="A23" s="2">
        <f t="shared" si="3"/>
        <v>3.400000000000001</v>
      </c>
      <c r="B23" s="1">
        <f t="shared" si="0"/>
        <v>75.68637051322482</v>
      </c>
      <c r="D23" s="10">
        <f t="shared" si="1"/>
        <v>81.43452159892297</v>
      </c>
      <c r="E23" s="7">
        <f t="shared" si="2"/>
        <v>-0.8023016948492746</v>
      </c>
    </row>
    <row r="24" spans="1:5" ht="15.75">
      <c r="A24" s="2">
        <f t="shared" si="3"/>
        <v>3.600000000000001</v>
      </c>
      <c r="B24" s="1">
        <f t="shared" si="0"/>
        <v>79.82771344637035</v>
      </c>
      <c r="D24" s="10">
        <f t="shared" si="1"/>
        <v>69.37389122978306</v>
      </c>
      <c r="E24" s="7">
        <f t="shared" si="2"/>
        <v>1.625732595458247</v>
      </c>
    </row>
    <row r="25" spans="1:5" ht="15.75">
      <c r="A25" s="2">
        <f t="shared" si="3"/>
        <v>3.800000000000001</v>
      </c>
      <c r="B25" s="1">
        <f t="shared" si="0"/>
        <v>83.41820301829021</v>
      </c>
      <c r="D25" s="10">
        <f t="shared" si="1"/>
        <v>95.89382658534909</v>
      </c>
      <c r="E25" s="7">
        <f t="shared" si="2"/>
        <v>-0.4075024532385251</v>
      </c>
    </row>
    <row r="26" spans="1:5" ht="15.75">
      <c r="A26" s="2">
        <f t="shared" si="3"/>
        <v>4.000000000000001</v>
      </c>
      <c r="B26" s="1">
        <f t="shared" si="0"/>
        <v>86.4778709397354</v>
      </c>
      <c r="D26" s="10">
        <f t="shared" si="1"/>
        <v>88.39042552647584</v>
      </c>
      <c r="E26" s="7">
        <f t="shared" si="2"/>
        <v>-0.29894796812828556</v>
      </c>
    </row>
    <row r="27" spans="1:5" ht="15.75">
      <c r="A27" s="2">
        <f t="shared" si="3"/>
        <v>4.200000000000001</v>
      </c>
      <c r="B27" s="1">
        <f t="shared" si="0"/>
        <v>89.04709842956767</v>
      </c>
      <c r="D27" s="10">
        <f t="shared" si="1"/>
        <v>83.26122575695064</v>
      </c>
      <c r="E27" s="7">
        <f t="shared" si="2"/>
        <v>0.8364315496413964</v>
      </c>
    </row>
    <row r="28" spans="1:5" ht="15.75">
      <c r="A28" s="2">
        <f t="shared" si="3"/>
        <v>4.400000000000001</v>
      </c>
      <c r="B28" s="1">
        <f t="shared" si="0"/>
        <v>91.17796768514435</v>
      </c>
      <c r="D28" s="10">
        <f t="shared" si="1"/>
        <v>98.40334765892071</v>
      </c>
      <c r="E28" s="7">
        <f t="shared" si="2"/>
        <v>-1.4525487117223066</v>
      </c>
    </row>
    <row r="29" spans="1:5" ht="15.75">
      <c r="A29" s="2">
        <f t="shared" si="3"/>
        <v>4.600000000000001</v>
      </c>
      <c r="B29" s="1">
        <f t="shared" si="0"/>
        <v>92.92720703942155</v>
      </c>
      <c r="D29" s="10">
        <f t="shared" si="1"/>
        <v>73.66863111229077</v>
      </c>
      <c r="E29" s="7">
        <f t="shared" si="2"/>
        <v>1.1424987231296126</v>
      </c>
    </row>
    <row r="30" spans="1:5" ht="15.75">
      <c r="A30" s="2">
        <f t="shared" si="3"/>
        <v>4.800000000000002</v>
      </c>
      <c r="B30" s="1">
        <f t="shared" si="0"/>
        <v>94.35109427743268</v>
      </c>
      <c r="D30" s="10">
        <f t="shared" si="1"/>
        <v>92.53459908697725</v>
      </c>
      <c r="E30" s="7">
        <f t="shared" si="2"/>
        <v>1.3040061299676051</v>
      </c>
    </row>
    <row r="31" spans="1:5" ht="15.75">
      <c r="A31" s="2">
        <f t="shared" si="3"/>
        <v>5.000000000000002</v>
      </c>
      <c r="B31" s="1">
        <f t="shared" si="0"/>
        <v>95.50220053824842</v>
      </c>
      <c r="D31" s="10">
        <f t="shared" si="1"/>
        <v>120.01903069450705</v>
      </c>
      <c r="E31" s="7">
        <f t="shared" si="2"/>
        <v>-0.692418192230389</v>
      </c>
    </row>
    <row r="32" spans="1:5" ht="15.75">
      <c r="A32" s="2">
        <f t="shared" si="3"/>
        <v>5.200000000000002</v>
      </c>
      <c r="B32" s="1">
        <f t="shared" si="0"/>
        <v>96.42762132990623</v>
      </c>
      <c r="D32" s="10">
        <f t="shared" si="1"/>
        <v>104.509408532756</v>
      </c>
      <c r="E32" s="7">
        <f t="shared" si="2"/>
        <v>-0.2359179113903655</v>
      </c>
    </row>
    <row r="33" spans="1:5" ht="15.75">
      <c r="A33" s="2">
        <f t="shared" si="3"/>
        <v>5.400000000000002</v>
      </c>
      <c r="B33" s="1">
        <f t="shared" si="0"/>
        <v>97.16828275418037</v>
      </c>
      <c r="D33" s="10">
        <f t="shared" si="1"/>
        <v>99.69324233021594</v>
      </c>
      <c r="E33" s="7">
        <f t="shared" si="2"/>
        <v>-0.07227544431221822</v>
      </c>
    </row>
    <row r="34" spans="1:5" ht="15.75">
      <c r="A34" s="2">
        <f t="shared" si="3"/>
        <v>5.600000000000002</v>
      </c>
      <c r="B34" s="1">
        <f t="shared" si="0"/>
        <v>97.75895169152622</v>
      </c>
      <c r="D34" s="10">
        <f t="shared" si="1"/>
        <v>98.26254544609876</v>
      </c>
      <c r="E34" s="7">
        <f t="shared" si="2"/>
        <v>-1.1187048734276914</v>
      </c>
    </row>
    <row r="35" spans="1:5" ht="15.75">
      <c r="A35" s="2">
        <f t="shared" si="3"/>
        <v>5.8000000000000025</v>
      </c>
      <c r="B35" s="1">
        <f t="shared" si="0"/>
        <v>98.22865881160311</v>
      </c>
      <c r="D35" s="10">
        <f t="shared" si="1"/>
        <v>78.59955475196239</v>
      </c>
      <c r="E35" s="7">
        <f t="shared" si="2"/>
        <v>0.5850235388911064</v>
      </c>
    </row>
    <row r="36" spans="1:5" ht="15.75">
      <c r="A36" s="2">
        <f t="shared" si="3"/>
        <v>6.000000000000003</v>
      </c>
      <c r="B36" s="1">
        <f t="shared" si="0"/>
        <v>98.60132731840257</v>
      </c>
      <c r="D36" s="10">
        <f t="shared" si="1"/>
        <v>88.34981484953109</v>
      </c>
      <c r="E36" s="7">
        <f t="shared" si="2"/>
        <v>-0.22098164588357297</v>
      </c>
    </row>
    <row r="37" spans="1:5" ht="15.75">
      <c r="A37" s="2">
        <f t="shared" si="3"/>
        <v>6.200000000000003</v>
      </c>
      <c r="B37" s="1">
        <f t="shared" si="0"/>
        <v>98.89647175492732</v>
      </c>
      <c r="D37" s="10">
        <f t="shared" si="1"/>
        <v>84.53041160000727</v>
      </c>
      <c r="E37" s="7">
        <f t="shared" si="2"/>
        <v>1.2655035580719496</v>
      </c>
    </row>
    <row r="38" spans="1:5" ht="15.75">
      <c r="A38" s="2">
        <f t="shared" si="3"/>
        <v>6.400000000000003</v>
      </c>
      <c r="B38" s="1">
        <f t="shared" si="0"/>
        <v>99.12988514552949</v>
      </c>
      <c r="D38" s="10">
        <f t="shared" si="1"/>
        <v>108.80326431700718</v>
      </c>
      <c r="E38" s="7">
        <f t="shared" si="2"/>
        <v>-0.19535991864988195</v>
      </c>
    </row>
    <row r="39" spans="1:5" ht="15.75">
      <c r="A39" s="2">
        <f t="shared" si="3"/>
        <v>6.600000000000003</v>
      </c>
      <c r="B39" s="1">
        <f t="shared" si="0"/>
        <v>99.3142702992627</v>
      </c>
      <c r="D39" s="10">
        <f t="shared" si="1"/>
        <v>104.63434439809528</v>
      </c>
      <c r="E39" s="7">
        <f t="shared" si="2"/>
        <v>-0.8060232371610573</v>
      </c>
    </row>
    <row r="40" spans="1:5" ht="15.75">
      <c r="A40" s="2">
        <f t="shared" si="3"/>
        <v>6.800000000000003</v>
      </c>
      <c r="B40" s="1">
        <f t="shared" si="0"/>
        <v>99.45979550872649</v>
      </c>
      <c r="D40" s="10">
        <f t="shared" si="1"/>
        <v>89.07166165948615</v>
      </c>
      <c r="E40" s="7">
        <f t="shared" si="2"/>
        <v>0.40845507580003426</v>
      </c>
    </row>
    <row r="41" spans="1:5" ht="15.75">
      <c r="A41" s="2">
        <f t="shared" si="3"/>
        <v>7.0000000000000036</v>
      </c>
      <c r="B41" s="1">
        <f t="shared" si="0"/>
        <v>99.57456972603946</v>
      </c>
      <c r="D41" s="10">
        <f t="shared" si="1"/>
        <v>96.6512897572402</v>
      </c>
      <c r="E41" s="7">
        <f t="shared" si="2"/>
        <v>1.4515131271558785</v>
      </c>
    </row>
    <row r="42" spans="1:5" ht="15.75">
      <c r="A42" s="2">
        <f t="shared" si="3"/>
        <v>7.200000000000004</v>
      </c>
      <c r="B42" s="1">
        <f t="shared" si="0"/>
        <v>99.66504063430604</v>
      </c>
      <c r="D42" s="10">
        <f t="shared" si="1"/>
        <v>129.07612259849907</v>
      </c>
      <c r="E42" s="7">
        <f t="shared" si="2"/>
        <v>-4.753928194305787</v>
      </c>
    </row>
    <row r="43" spans="1:5" ht="15.75">
      <c r="A43" s="2">
        <f t="shared" si="3"/>
        <v>7.400000000000004</v>
      </c>
      <c r="B43" s="1">
        <f t="shared" si="0"/>
        <v>99.73632317816835</v>
      </c>
      <c r="D43" s="10">
        <f t="shared" si="1"/>
        <v>51.5324909656115</v>
      </c>
      <c r="E43" s="7">
        <f t="shared" si="2"/>
        <v>4.532749220788603</v>
      </c>
    </row>
    <row r="44" spans="1:5" ht="15.75">
      <c r="A44" s="2">
        <f t="shared" si="3"/>
        <v>7.600000000000004</v>
      </c>
      <c r="B44" s="1">
        <f t="shared" si="0"/>
        <v>99.79246770528883</v>
      </c>
      <c r="D44" s="10">
        <f t="shared" si="1"/>
        <v>123.99994453408924</v>
      </c>
      <c r="E44" s="7">
        <f t="shared" si="2"/>
        <v>-1.9108868835501647</v>
      </c>
    </row>
    <row r="45" spans="1:5" ht="15.75">
      <c r="A45" s="2">
        <f t="shared" si="3"/>
        <v>7.800000000000004</v>
      </c>
      <c r="B45" s="1">
        <f t="shared" si="0"/>
        <v>99.83667699285269</v>
      </c>
      <c r="D45" s="10">
        <f t="shared" si="1"/>
        <v>84.80819649612368</v>
      </c>
      <c r="E45" s="7">
        <f t="shared" si="2"/>
        <v>1.5924619165338056</v>
      </c>
    </row>
    <row r="46" spans="1:5" ht="15.75">
      <c r="A46" s="2">
        <f t="shared" si="3"/>
        <v>8.000000000000004</v>
      </c>
      <c r="B46" s="1">
        <f t="shared" si="0"/>
        <v>99.87148078510413</v>
      </c>
      <c r="D46" s="10">
        <f t="shared" si="1"/>
        <v>116.46066601985027</v>
      </c>
      <c r="E46" s="7">
        <f t="shared" si="2"/>
        <v>-1.3434794904593466</v>
      </c>
    </row>
    <row r="47" spans="1:5" ht="15.75">
      <c r="A47" s="2">
        <f t="shared" si="3"/>
        <v>8.200000000000003</v>
      </c>
      <c r="B47" s="1">
        <f t="shared" si="0"/>
        <v>99.89887547408851</v>
      </c>
      <c r="D47" s="10">
        <f t="shared" si="1"/>
        <v>89.09110433254192</v>
      </c>
      <c r="E47" s="7">
        <f t="shared" si="2"/>
        <v>1.4016500463428538</v>
      </c>
    </row>
    <row r="48" spans="1:5" ht="15.75">
      <c r="A48" s="2">
        <f t="shared" si="3"/>
        <v>8.400000000000002</v>
      </c>
      <c r="B48" s="1">
        <f t="shared" si="0"/>
        <v>99.92043546271624</v>
      </c>
      <c r="D48" s="10">
        <f t="shared" si="1"/>
        <v>117.81076095574544</v>
      </c>
      <c r="E48" s="7">
        <f t="shared" si="2"/>
        <v>-0.4929898365328377</v>
      </c>
    </row>
    <row r="49" spans="1:5" ht="15.75">
      <c r="A49" s="2">
        <f t="shared" si="3"/>
        <v>8.600000000000001</v>
      </c>
      <c r="B49" s="1">
        <f t="shared" si="0"/>
        <v>99.93740169099526</v>
      </c>
      <c r="D49" s="10">
        <f t="shared" si="1"/>
        <v>106.7534045215674</v>
      </c>
      <c r="E49" s="7">
        <f t="shared" si="2"/>
        <v>-0.7763252947978017</v>
      </c>
    </row>
    <row r="50" spans="1:5" ht="15.75">
      <c r="A50" s="2">
        <f t="shared" si="3"/>
        <v>8.8</v>
      </c>
      <c r="B50" s="1">
        <f t="shared" si="0"/>
        <v>99.95075184813604</v>
      </c>
      <c r="D50" s="10">
        <f t="shared" si="1"/>
        <v>91.41522339112275</v>
      </c>
      <c r="E50" s="7">
        <f t="shared" si="2"/>
        <v>0.18625338402534408</v>
      </c>
    </row>
    <row r="51" spans="1:5" ht="15.75">
      <c r="A51" s="2">
        <f aca="true" t="shared" si="4" ref="A51:A65">A50+0.2</f>
        <v>9</v>
      </c>
      <c r="B51" s="1">
        <f t="shared" si="0"/>
        <v>99.96125596034298</v>
      </c>
      <c r="D51" s="10">
        <f t="shared" si="1"/>
        <v>94.88451740528824</v>
      </c>
      <c r="E51" s="7">
        <f t="shared" si="2"/>
        <v>-0.0042865956023623464</v>
      </c>
    </row>
    <row r="52" spans="1:5" ht="15.75">
      <c r="A52" s="2">
        <f t="shared" si="4"/>
        <v>9.2</v>
      </c>
      <c r="B52" s="1">
        <f t="shared" si="0"/>
        <v>99.96952033923287</v>
      </c>
      <c r="D52" s="10">
        <f t="shared" si="1"/>
        <v>94.80320595668013</v>
      </c>
      <c r="E52" s="7">
        <f t="shared" si="2"/>
        <v>-1.6184524119322836</v>
      </c>
    </row>
    <row r="53" spans="1:5" ht="15.75">
      <c r="A53" s="2">
        <f t="shared" si="4"/>
        <v>9.399999999999999</v>
      </c>
      <c r="B53" s="1">
        <f t="shared" si="0"/>
        <v>99.97602229025186</v>
      </c>
      <c r="D53" s="10">
        <f t="shared" si="1"/>
        <v>68.68353197071276</v>
      </c>
      <c r="E53" s="7">
        <f t="shared" si="2"/>
        <v>2.610853534299475</v>
      </c>
    </row>
    <row r="54" spans="1:5" ht="15.75">
      <c r="A54" s="2">
        <f t="shared" si="4"/>
        <v>9.599999999999998</v>
      </c>
      <c r="B54" s="1">
        <f t="shared" si="0"/>
        <v>99.98113750042903</v>
      </c>
      <c r="D54" s="10">
        <f t="shared" si="1"/>
        <v>115.11397669047156</v>
      </c>
      <c r="E54" s="7">
        <f t="shared" si="2"/>
        <v>0.2923068950662517</v>
      </c>
    </row>
    <row r="55" spans="1:5" ht="15.75">
      <c r="A55" s="2">
        <f t="shared" si="4"/>
        <v>9.799999999999997</v>
      </c>
      <c r="B55" s="1">
        <f t="shared" si="0"/>
        <v>99.98516163510371</v>
      </c>
      <c r="D55" s="10">
        <f t="shared" si="1"/>
        <v>122.04328735554563</v>
      </c>
      <c r="E55" s="7">
        <f t="shared" si="2"/>
        <v>-2.374629349045307</v>
      </c>
    </row>
    <row r="56" spans="1:5" ht="15.75">
      <c r="A56" s="2">
        <f t="shared" si="4"/>
        <v>9.999999999999996</v>
      </c>
      <c r="B56" s="1">
        <f t="shared" si="0"/>
        <v>99.98832735919318</v>
      </c>
      <c r="D56" s="10">
        <f t="shared" si="1"/>
        <v>76.2337085119569</v>
      </c>
      <c r="E56" s="7">
        <f t="shared" si="2"/>
        <v>0.7272309860045982</v>
      </c>
    </row>
    <row r="57" spans="1:5" ht="15.75">
      <c r="A57" s="2">
        <f t="shared" si="4"/>
        <v>10.199999999999996</v>
      </c>
      <c r="B57" s="1">
        <f t="shared" si="0"/>
        <v>99.99081774683442</v>
      </c>
      <c r="D57" s="10">
        <f t="shared" si="1"/>
        <v>88.15723952710597</v>
      </c>
      <c r="E57" s="7">
        <f t="shared" si="2"/>
        <v>-0.26972350630227354</v>
      </c>
    </row>
    <row r="58" spans="1:5" ht="15.75">
      <c r="A58" s="2">
        <f t="shared" si="4"/>
        <v>10.399999999999995</v>
      </c>
      <c r="B58" s="1">
        <f t="shared" si="0"/>
        <v>99.99277684231382</v>
      </c>
      <c r="D58" s="10">
        <f t="shared" si="1"/>
        <v>83.52816415864456</v>
      </c>
      <c r="E58" s="7">
        <f t="shared" si="2"/>
        <v>0.4973150525293238</v>
      </c>
    </row>
    <row r="59" spans="1:5" ht="15.75">
      <c r="A59" s="2">
        <f t="shared" si="4"/>
        <v>10.599999999999994</v>
      </c>
      <c r="B59" s="1">
        <f t="shared" si="0"/>
        <v>99.99431797534663</v>
      </c>
      <c r="D59" s="10">
        <f t="shared" si="1"/>
        <v>92.25956169313984</v>
      </c>
      <c r="E59" s="7">
        <f t="shared" si="2"/>
        <v>0.486719606046108</v>
      </c>
    </row>
    <row r="60" spans="1:5" ht="15.75">
      <c r="A60" s="2">
        <f t="shared" si="4"/>
        <v>10.799999999999994</v>
      </c>
      <c r="B60" s="1">
        <f t="shared" si="0"/>
        <v>99.99553030691048</v>
      </c>
      <c r="D60" s="10">
        <f t="shared" si="1"/>
        <v>101.68821898520687</v>
      </c>
      <c r="E60" s="7">
        <f t="shared" si="2"/>
        <v>0.8272606029859111</v>
      </c>
    </row>
    <row r="61" spans="1:5" ht="15.75">
      <c r="A61" s="2">
        <f t="shared" si="4"/>
        <v>10.999999999999993</v>
      </c>
      <c r="B61" s="1">
        <f t="shared" si="0"/>
        <v>99.99648398135281</v>
      </c>
      <c r="D61" s="10">
        <f t="shared" si="1"/>
        <v>119.96204969040198</v>
      </c>
      <c r="E61" s="7">
        <f t="shared" si="2"/>
        <v>0.09385910649768321</v>
      </c>
    </row>
    <row r="62" spans="1:5" ht="15.75">
      <c r="A62" s="2">
        <f t="shared" si="4"/>
        <v>11.199999999999992</v>
      </c>
      <c r="B62" s="1">
        <f t="shared" si="0"/>
        <v>99.99723418102235</v>
      </c>
      <c r="D62" s="10">
        <f t="shared" si="1"/>
        <v>122.23519122893217</v>
      </c>
      <c r="E62" s="7">
        <f t="shared" si="2"/>
        <v>0.3882547718720445</v>
      </c>
    </row>
    <row r="63" spans="1:5" ht="15.75">
      <c r="A63" s="2">
        <f t="shared" si="4"/>
        <v>11.399999999999991</v>
      </c>
      <c r="B63" s="1">
        <f t="shared" si="0"/>
        <v>99.99782431689376</v>
      </c>
      <c r="D63" s="10">
        <f t="shared" si="1"/>
        <v>132.1025407310451</v>
      </c>
      <c r="E63" s="7">
        <f t="shared" si="2"/>
        <v>-0.5848217487073242</v>
      </c>
    </row>
    <row r="64" spans="1:5" ht="15.75">
      <c r="A64" s="2">
        <f t="shared" si="4"/>
        <v>11.59999999999999</v>
      </c>
      <c r="B64" s="1">
        <f t="shared" si="0"/>
        <v>99.99828853910665</v>
      </c>
      <c r="D64" s="10">
        <f t="shared" si="1"/>
        <v>117.5284774479949</v>
      </c>
      <c r="E64" s="7">
        <f t="shared" si="2"/>
        <v>0.019770179620212932</v>
      </c>
    </row>
    <row r="65" spans="1:5" ht="15.75">
      <c r="A65" s="2">
        <f t="shared" si="4"/>
        <v>11.79999999999999</v>
      </c>
      <c r="B65" s="1">
        <f t="shared" si="0"/>
        <v>99.99865371226183</v>
      </c>
      <c r="D65" s="10">
        <f t="shared" si="1"/>
        <v>117.99410892172685</v>
      </c>
      <c r="E65" s="8"/>
    </row>
  </sheetData>
  <sheetProtection/>
  <printOptions/>
  <pageMargins left="0.52" right="0.34" top="0.51" bottom="0.6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</dc:creator>
  <cp:keywords/>
  <dc:description/>
  <cp:lastModifiedBy>Manel</cp:lastModifiedBy>
  <cp:lastPrinted>2003-05-15T22:15:21Z</cp:lastPrinted>
  <dcterms:created xsi:type="dcterms:W3CDTF">2002-12-22T18:35:52Z</dcterms:created>
  <dcterms:modified xsi:type="dcterms:W3CDTF">2012-10-06T22:42:18Z</dcterms:modified>
  <cp:category/>
  <cp:version/>
  <cp:contentType/>
  <cp:contentStatus/>
</cp:coreProperties>
</file>