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Estococasti Demografica" sheetId="1" r:id="rId1"/>
    <sheet name="Variab ambient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<sst xmlns="http://schemas.openxmlformats.org/spreadsheetml/2006/main" count="56" uniqueCount="56">
  <si>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 =</t>
  </si>
  <si>
    <t xml:space="preserve">bS = </t>
  </si>
  <si>
    <t>Indivíduo</t>
  </si>
  <si>
    <t>npa</t>
  </si>
  <si>
    <t>Sobreviveu ?</t>
  </si>
  <si>
    <t>Descendentes ?</t>
  </si>
  <si>
    <t xml:space="preserve">A distribuição binomial aqui não pode ser usada pois a variável aleatória </t>
  </si>
  <si>
    <t xml:space="preserve">Frequências </t>
  </si>
  <si>
    <t>Frequências</t>
  </si>
  <si>
    <t>é a soma de duas variáveis binomiais com p diferente (se fosse p igual, a distrib tb seria binomial)</t>
  </si>
  <si>
    <t xml:space="preserve">Réplica </t>
  </si>
  <si>
    <t>Sobreviventes</t>
  </si>
  <si>
    <t>recem-nascidos</t>
  </si>
  <si>
    <t>SOMA</t>
  </si>
  <si>
    <t>absolutas</t>
  </si>
  <si>
    <t>Relativas</t>
  </si>
  <si>
    <t>Cumuladas</t>
  </si>
  <si>
    <t>total</t>
  </si>
  <si>
    <t>média</t>
  </si>
  <si>
    <t>Comparar com G2</t>
  </si>
  <si>
    <t>desvio pad</t>
  </si>
  <si>
    <t>CV</t>
  </si>
  <si>
    <r>
      <t>Valor teórico esperado N</t>
    </r>
    <r>
      <rPr>
        <i/>
        <vertAlign val="subscript"/>
        <sz val="11"/>
        <color indexed="60"/>
        <rFont val="Arial"/>
        <family val="2"/>
      </rPr>
      <t>t+1</t>
    </r>
    <r>
      <rPr>
        <i/>
        <sz val="11"/>
        <color indexed="60"/>
        <rFont val="Arial"/>
        <family val="2"/>
      </rPr>
      <t xml:space="preserve"> =</t>
    </r>
    <r>
      <rPr>
        <i/>
        <sz val="11"/>
        <color indexed="60"/>
        <rFont val="Symbol"/>
        <family val="1"/>
      </rPr>
      <t xml:space="preserve"> l </t>
    </r>
    <r>
      <rPr>
        <i/>
        <sz val="11"/>
        <color indexed="60"/>
        <rFont val="Arial"/>
        <family val="2"/>
      </rPr>
      <t>N</t>
    </r>
    <r>
      <rPr>
        <i/>
        <vertAlign val="subscript"/>
        <sz val="11"/>
        <color indexed="60"/>
        <rFont val="Arial"/>
        <family val="2"/>
      </rPr>
      <t>t</t>
    </r>
  </si>
  <si>
    <t xml:space="preserve">  </t>
  </si>
  <si>
    <t>ANOS</t>
  </si>
  <si>
    <t>Taxa incr</t>
  </si>
  <si>
    <t>Intervalos da taxa</t>
  </si>
  <si>
    <t>Ponto medio</t>
  </si>
  <si>
    <t>Freq relativas</t>
  </si>
  <si>
    <t>Freq Cumul</t>
  </si>
  <si>
    <t>Freq absolu</t>
  </si>
  <si>
    <t>t</t>
  </si>
  <si>
    <t>t+1</t>
  </si>
  <si>
    <t>Replica</t>
  </si>
  <si>
    <t>t+2</t>
  </si>
  <si>
    <t>t+3</t>
  </si>
  <si>
    <t>t+4</t>
  </si>
  <si>
    <t>t+5</t>
  </si>
  <si>
    <t>NPA's</t>
  </si>
  <si>
    <t>TAXA</t>
  </si>
  <si>
    <t>Nt</t>
  </si>
  <si>
    <t>desv-padrao</t>
  </si>
  <si>
    <t>Minimo</t>
  </si>
  <si>
    <r>
      <t>N</t>
    </r>
    <r>
      <rPr>
        <vertAlign val="subscript"/>
        <sz val="11"/>
        <rFont val="Arial"/>
        <family val="2"/>
      </rPr>
      <t>t+5</t>
    </r>
    <r>
      <rPr>
        <sz val="11"/>
        <rFont val="Arial"/>
        <family val="2"/>
      </rPr>
      <t xml:space="preserve"> por ordem</t>
    </r>
  </si>
  <si>
    <t>ascendente</t>
  </si>
  <si>
    <t>Valores</t>
  </si>
  <si>
    <r>
      <t>de N</t>
    </r>
    <r>
      <rPr>
        <vertAlign val="subscript"/>
        <sz val="10"/>
        <rFont val="Arial"/>
        <family val="2"/>
      </rPr>
      <t>t+5</t>
    </r>
  </si>
  <si>
    <t>possiveis</t>
  </si>
  <si>
    <t>Freq Absol</t>
  </si>
  <si>
    <t>Freq Relat</t>
  </si>
  <si>
    <t>Freq cumul</t>
  </si>
  <si>
    <t>0.9-0.944</t>
  </si>
  <si>
    <t>0.944-0.988</t>
  </si>
  <si>
    <t>0.988-1.032</t>
  </si>
  <si>
    <t>1.032-1.076</t>
  </si>
  <si>
    <t>1.076-1.13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</si>
</sst>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"/>
    <numFmt numFmtId="168" formatCode="0.00000000"/>
    <numFmt numFmtId="169" formatCode="0.0000000"/>
    <numFmt numFmtId="170" formatCode="0.000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color indexed="10"/>
      <name val="Arial"/>
      <family val="2"/>
    </font>
    <font>
      <b/>
      <sz val="10"/>
      <color indexed="10"/>
      <name val="Arial"/>
      <family val="2"/>
    </font>
    <font>
      <i/>
      <vertAlign val="subscript"/>
      <sz val="11"/>
      <color indexed="60"/>
      <name val="Arial"/>
      <family val="2"/>
    </font>
    <font>
      <i/>
      <sz val="11"/>
      <color indexed="60"/>
      <name val="Arial"/>
      <family val="2"/>
    </font>
    <font>
      <i/>
      <sz val="11"/>
      <color indexed="60"/>
      <name val="Symbol"/>
      <family val="1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sz val="11.25"/>
      <name val="Arial"/>
      <family val="0"/>
    </font>
    <font>
      <b/>
      <sz val="9.5"/>
      <name val="Arial"/>
      <family val="0"/>
    </font>
    <font>
      <sz val="12"/>
      <name val="Arial"/>
      <family val="2"/>
    </font>
    <font>
      <sz val="9.75"/>
      <name val="Arial"/>
      <family val="0"/>
    </font>
    <font>
      <i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vertAlign val="subscript"/>
      <sz val="10"/>
      <name val="Arial"/>
      <family val="2"/>
    </font>
    <font>
      <vertAlign val="subscript"/>
      <sz val="11"/>
      <name val="Arial"/>
      <family val="2"/>
    </font>
    <font>
      <sz val="10.25"/>
      <name val="Arial"/>
      <family val="2"/>
    </font>
    <font>
      <sz val="8.5"/>
      <name val="Arial"/>
      <family val="2"/>
    </font>
    <font>
      <b/>
      <sz val="8.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9" fillId="4" borderId="0" xfId="0" applyFont="1" applyFill="1" applyAlignment="1">
      <alignment/>
    </xf>
    <xf numFmtId="0" fontId="10" fillId="5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0" borderId="1" xfId="0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2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10" borderId="0" xfId="0" applyFill="1" applyAlignment="1">
      <alignment/>
    </xf>
    <xf numFmtId="0" fontId="17" fillId="10" borderId="0" xfId="0" applyFont="1" applyFill="1" applyAlignment="1">
      <alignment/>
    </xf>
    <xf numFmtId="0" fontId="10" fillId="5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'Estococasti Demografica'!$E$18:$E$36</c:f>
              <c:numCache/>
            </c:numRef>
          </c:xVal>
          <c:yVal>
            <c:numRef>
              <c:f>'Estococasti Demografica'!$H$18:$H$36</c:f>
              <c:numCache/>
            </c:numRef>
          </c:yVal>
          <c:smooth val="0"/>
        </c:ser>
        <c:axId val="45757094"/>
        <c:axId val="9160663"/>
      </c:scatterChart>
      <c:valAx>
        <c:axId val="4575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 sobreviventes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60663"/>
        <c:crosses val="autoZero"/>
        <c:crossBetween val="midCat"/>
        <c:dispUnits/>
        <c:majorUnit val="2"/>
      </c:valAx>
      <c:valAx>
        <c:axId val="91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Probabilidade de sobreviverem Z ou menos indivíduos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757094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'Estococasti Demografica'!$E$18:$E$36</c:f>
              <c:numCache/>
            </c:numRef>
          </c:cat>
          <c:val>
            <c:numRef>
              <c:f>'Estococasti Demografica'!$F$18:$F$36</c:f>
              <c:numCache/>
            </c:numRef>
          </c:val>
        </c:ser>
        <c:gapWidth val="80"/>
        <c:axId val="15337104"/>
        <c:axId val="3816209"/>
      </c:barChart>
      <c:catAx>
        <c:axId val="1533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latin typeface="Arial"/>
                    <a:ea typeface="Arial"/>
                    <a:cs typeface="Arial"/>
                  </a:rPr>
                  <a:t>Núm indivds em t+1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209"/>
        <c:crosses val="autoZero"/>
        <c:auto val="1"/>
        <c:lblOffset val="100"/>
        <c:noMultiLvlLbl val="0"/>
      </c:catAx>
      <c:valAx>
        <c:axId val="3816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Frequência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337104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ambiental'!$E$14:$J$14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533</c:v>
                </c:pt>
                <c:pt idx="3">
                  <c:v>538</c:v>
                </c:pt>
                <c:pt idx="4">
                  <c:v>494</c:v>
                </c:pt>
                <c:pt idx="5">
                  <c:v>454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ambiental'!$E$15:$J$15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530</c:v>
                </c:pt>
                <c:pt idx="3">
                  <c:v>583</c:v>
                </c:pt>
                <c:pt idx="4">
                  <c:v>565</c:v>
                </c:pt>
                <c:pt idx="5">
                  <c:v>570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ambiental'!$E$16:$J$16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555</c:v>
                </c:pt>
                <c:pt idx="3">
                  <c:v>560</c:v>
                </c:pt>
                <c:pt idx="4">
                  <c:v>616</c:v>
                </c:pt>
                <c:pt idx="5">
                  <c:v>677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ambiental'!$E$17:$J$17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446</c:v>
                </c:pt>
                <c:pt idx="3">
                  <c:v>432</c:v>
                </c:pt>
                <c:pt idx="4">
                  <c:v>453</c:v>
                </c:pt>
                <c:pt idx="5">
                  <c:v>475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ambiental'!$E$18:$J$18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494</c:v>
                </c:pt>
                <c:pt idx="4">
                  <c:v>518</c:v>
                </c:pt>
                <c:pt idx="5">
                  <c:v>543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ambiental'!$E$19:$J$19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483</c:v>
                </c:pt>
                <c:pt idx="3">
                  <c:v>468</c:v>
                </c:pt>
                <c:pt idx="4">
                  <c:v>514</c:v>
                </c:pt>
                <c:pt idx="5">
                  <c:v>539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ambiental'!$E$20:$J$20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483</c:v>
                </c:pt>
                <c:pt idx="3">
                  <c:v>444</c:v>
                </c:pt>
                <c:pt idx="4">
                  <c:v>466</c:v>
                </c:pt>
                <c:pt idx="5">
                  <c:v>470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ambiental'!$E$21:$J$21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509</c:v>
                </c:pt>
                <c:pt idx="3">
                  <c:v>514</c:v>
                </c:pt>
                <c:pt idx="4">
                  <c:v>519</c:v>
                </c:pt>
                <c:pt idx="5">
                  <c:v>524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ambiental'!$E$22:$J$22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530</c:v>
                </c:pt>
                <c:pt idx="3">
                  <c:v>535</c:v>
                </c:pt>
                <c:pt idx="4">
                  <c:v>588</c:v>
                </c:pt>
                <c:pt idx="5">
                  <c:v>646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ambiental'!$E$23:$J$23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509</c:v>
                </c:pt>
                <c:pt idx="3">
                  <c:v>514</c:v>
                </c:pt>
                <c:pt idx="4">
                  <c:v>472</c:v>
                </c:pt>
                <c:pt idx="5">
                  <c:v>519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ambiental'!$E$24:$J$24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470</c:v>
                </c:pt>
                <c:pt idx="3">
                  <c:v>517</c:v>
                </c:pt>
                <c:pt idx="4">
                  <c:v>542</c:v>
                </c:pt>
                <c:pt idx="5">
                  <c:v>498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ambiental'!$E$25:$J$25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483</c:v>
                </c:pt>
                <c:pt idx="3">
                  <c:v>487</c:v>
                </c:pt>
                <c:pt idx="4">
                  <c:v>448</c:v>
                </c:pt>
                <c:pt idx="5">
                  <c:v>470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ambiental'!$E$26:$J$26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555</c:v>
                </c:pt>
                <c:pt idx="3">
                  <c:v>582</c:v>
                </c:pt>
                <c:pt idx="4">
                  <c:v>535</c:v>
                </c:pt>
                <c:pt idx="5">
                  <c:v>492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ambiental'!$E$27:$J$27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464</c:v>
                </c:pt>
                <c:pt idx="3">
                  <c:v>487</c:v>
                </c:pt>
                <c:pt idx="4">
                  <c:v>535</c:v>
                </c:pt>
                <c:pt idx="5">
                  <c:v>518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ambiental'!$E$28:$J$28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446</c:v>
                </c:pt>
                <c:pt idx="3">
                  <c:v>450</c:v>
                </c:pt>
                <c:pt idx="4">
                  <c:v>495</c:v>
                </c:pt>
                <c:pt idx="5">
                  <c:v>499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ambiental'!$E$29:$J$29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561</c:v>
                </c:pt>
                <c:pt idx="4">
                  <c:v>516</c:v>
                </c:pt>
                <c:pt idx="5">
                  <c:v>474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ambiental'!$E$30:$J$30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506</c:v>
                </c:pt>
                <c:pt idx="3">
                  <c:v>556</c:v>
                </c:pt>
                <c:pt idx="4">
                  <c:v>511</c:v>
                </c:pt>
                <c:pt idx="5">
                  <c:v>562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ambiental'!$E$31:$J$31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535</c:v>
                </c:pt>
                <c:pt idx="4">
                  <c:v>492</c:v>
                </c:pt>
                <c:pt idx="5">
                  <c:v>452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ambiental'!$E$32:$J$32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533</c:v>
                </c:pt>
                <c:pt idx="3">
                  <c:v>490</c:v>
                </c:pt>
                <c:pt idx="4">
                  <c:v>514</c:v>
                </c:pt>
                <c:pt idx="5">
                  <c:v>498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ambiental'!$E$33:$J$33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489</c:v>
                </c:pt>
                <c:pt idx="3">
                  <c:v>474</c:v>
                </c:pt>
                <c:pt idx="4">
                  <c:v>521</c:v>
                </c:pt>
                <c:pt idx="5">
                  <c:v>505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ambiental'!$E$34:$J$34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483</c:v>
                </c:pt>
                <c:pt idx="3">
                  <c:v>468</c:v>
                </c:pt>
                <c:pt idx="4">
                  <c:v>430</c:v>
                </c:pt>
                <c:pt idx="5">
                  <c:v>451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ambiental'!$E$35:$J$35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423</c:v>
                </c:pt>
                <c:pt idx="3">
                  <c:v>444</c:v>
                </c:pt>
                <c:pt idx="4">
                  <c:v>448</c:v>
                </c:pt>
                <c:pt idx="5">
                  <c:v>434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ambiental'!$E$36:$J$36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423</c:v>
                </c:pt>
                <c:pt idx="3">
                  <c:v>465</c:v>
                </c:pt>
                <c:pt idx="4">
                  <c:v>451</c:v>
                </c:pt>
                <c:pt idx="5">
                  <c:v>455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ambiental'!$E$37:$J$37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446</c:v>
                </c:pt>
                <c:pt idx="3">
                  <c:v>410</c:v>
                </c:pt>
                <c:pt idx="4">
                  <c:v>451</c:v>
                </c:pt>
                <c:pt idx="5">
                  <c:v>414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ambiental'!$E$38:$J$38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464</c:v>
                </c:pt>
                <c:pt idx="3">
                  <c:v>487</c:v>
                </c:pt>
                <c:pt idx="4">
                  <c:v>511</c:v>
                </c:pt>
                <c:pt idx="5">
                  <c:v>536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ambiental'!$E$39:$J$39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555</c:v>
                </c:pt>
                <c:pt idx="3">
                  <c:v>610</c:v>
                </c:pt>
                <c:pt idx="4">
                  <c:v>591</c:v>
                </c:pt>
                <c:pt idx="5">
                  <c:v>596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ambiental'!$E$40:$J$40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530</c:v>
                </c:pt>
                <c:pt idx="3">
                  <c:v>556</c:v>
                </c:pt>
                <c:pt idx="4">
                  <c:v>611</c:v>
                </c:pt>
                <c:pt idx="5">
                  <c:v>672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ambiental'!$E$41:$J$41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533</c:v>
                </c:pt>
                <c:pt idx="3">
                  <c:v>559</c:v>
                </c:pt>
                <c:pt idx="4">
                  <c:v>514</c:v>
                </c:pt>
                <c:pt idx="5">
                  <c:v>519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ambiental'!$E$42:$J$42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506</c:v>
                </c:pt>
                <c:pt idx="3">
                  <c:v>465</c:v>
                </c:pt>
                <c:pt idx="4">
                  <c:v>451</c:v>
                </c:pt>
                <c:pt idx="5">
                  <c:v>437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ambiental'!$E$43:$J$43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470</c:v>
                </c:pt>
                <c:pt idx="3">
                  <c:v>493</c:v>
                </c:pt>
                <c:pt idx="4">
                  <c:v>453</c:v>
                </c:pt>
                <c:pt idx="5">
                  <c:v>457</c:v>
                </c:pt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ambiental'!$E$44:$J$44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464</c:v>
                </c:pt>
                <c:pt idx="3">
                  <c:v>426</c:v>
                </c:pt>
                <c:pt idx="4">
                  <c:v>447</c:v>
                </c:pt>
                <c:pt idx="5">
                  <c:v>469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ambiental'!$E$45:$J$45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533</c:v>
                </c:pt>
                <c:pt idx="3">
                  <c:v>559</c:v>
                </c:pt>
                <c:pt idx="4">
                  <c:v>542</c:v>
                </c:pt>
                <c:pt idx="5">
                  <c:v>596</c:v>
                </c:pt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ambiental'!$E$46:$J$46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446</c:v>
                </c:pt>
                <c:pt idx="3">
                  <c:v>410</c:v>
                </c:pt>
                <c:pt idx="4">
                  <c:v>451</c:v>
                </c:pt>
                <c:pt idx="5">
                  <c:v>473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ambiental'!$E$47:$J$47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509</c:v>
                </c:pt>
                <c:pt idx="3">
                  <c:v>534</c:v>
                </c:pt>
                <c:pt idx="4">
                  <c:v>560</c:v>
                </c:pt>
                <c:pt idx="5">
                  <c:v>515</c:v>
                </c:pt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ambiental'!$E$48:$J$48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470</c:v>
                </c:pt>
                <c:pt idx="3">
                  <c:v>517</c:v>
                </c:pt>
                <c:pt idx="4">
                  <c:v>475</c:v>
                </c:pt>
                <c:pt idx="5">
                  <c:v>522</c:v>
                </c:pt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ambiental'!$E$49:$J$49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483</c:v>
                </c:pt>
                <c:pt idx="3">
                  <c:v>531</c:v>
                </c:pt>
                <c:pt idx="4">
                  <c:v>557</c:v>
                </c:pt>
                <c:pt idx="5">
                  <c:v>612</c:v>
                </c:pt>
              </c:numCache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ambiental'!$E$50:$J$50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530</c:v>
                </c:pt>
                <c:pt idx="3">
                  <c:v>487</c:v>
                </c:pt>
                <c:pt idx="4">
                  <c:v>511</c:v>
                </c:pt>
                <c:pt idx="5">
                  <c:v>495</c:v>
                </c:pt>
              </c:numCache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ambiental'!$E$51:$J$51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577</c:v>
                </c:pt>
                <c:pt idx="3">
                  <c:v>582</c:v>
                </c:pt>
                <c:pt idx="4">
                  <c:v>535</c:v>
                </c:pt>
                <c:pt idx="5">
                  <c:v>588</c:v>
                </c:pt>
              </c:numCache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ambiental'!$E$52:$J$52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423</c:v>
                </c:pt>
                <c:pt idx="3">
                  <c:v>389</c:v>
                </c:pt>
                <c:pt idx="4">
                  <c:v>408</c:v>
                </c:pt>
                <c:pt idx="5">
                  <c:v>395</c:v>
                </c:pt>
              </c:numCache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ambiental'!$E$53:$J$53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483</c:v>
                </c:pt>
                <c:pt idx="3">
                  <c:v>444</c:v>
                </c:pt>
                <c:pt idx="4">
                  <c:v>466</c:v>
                </c:pt>
                <c:pt idx="5">
                  <c:v>452</c:v>
                </c:pt>
              </c:numCache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ambiental'!$E$54:$J$54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533</c:v>
                </c:pt>
                <c:pt idx="3">
                  <c:v>559</c:v>
                </c:pt>
                <c:pt idx="4">
                  <c:v>564</c:v>
                </c:pt>
                <c:pt idx="5">
                  <c:v>547</c:v>
                </c:pt>
              </c:numCache>
            </c:numRef>
          </c: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ambiental'!$E$55:$J$55</c:f>
              <c:numCache>
                <c:ptCount val="6"/>
                <c:pt idx="0">
                  <c:v>500</c:v>
                </c:pt>
                <c:pt idx="1">
                  <c:v>485</c:v>
                </c:pt>
                <c:pt idx="2">
                  <c:v>509</c:v>
                </c:pt>
                <c:pt idx="3">
                  <c:v>559</c:v>
                </c:pt>
                <c:pt idx="4">
                  <c:v>564</c:v>
                </c:pt>
                <c:pt idx="5">
                  <c:v>620</c:v>
                </c:pt>
              </c:numCache>
            </c:numRef>
          </c: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ambiental'!$E$56:$J$56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483</c:v>
                </c:pt>
                <c:pt idx="3">
                  <c:v>531</c:v>
                </c:pt>
                <c:pt idx="4">
                  <c:v>536</c:v>
                </c:pt>
                <c:pt idx="5">
                  <c:v>589</c:v>
                </c:pt>
              </c:numCache>
            </c:numRef>
          </c: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ambiental'!$E$57:$J$57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510</c:v>
                </c:pt>
                <c:pt idx="3">
                  <c:v>469</c:v>
                </c:pt>
                <c:pt idx="4">
                  <c:v>454</c:v>
                </c:pt>
                <c:pt idx="5">
                  <c:v>499</c:v>
                </c:pt>
              </c:numCache>
            </c:numRef>
          </c: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ambiental'!$E$58:$J$58</c:f>
              <c:numCache>
                <c:ptCount val="6"/>
                <c:pt idx="0">
                  <c:v>500</c:v>
                </c:pt>
                <c:pt idx="1">
                  <c:v>505</c:v>
                </c:pt>
                <c:pt idx="2">
                  <c:v>464</c:v>
                </c:pt>
                <c:pt idx="3">
                  <c:v>468</c:v>
                </c:pt>
                <c:pt idx="4">
                  <c:v>430</c:v>
                </c:pt>
                <c:pt idx="5">
                  <c:v>473</c:v>
                </c:pt>
              </c:numCache>
            </c:numRef>
          </c: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ambiental'!$E$59:$J$59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533</c:v>
                </c:pt>
                <c:pt idx="3">
                  <c:v>586</c:v>
                </c:pt>
                <c:pt idx="4">
                  <c:v>591</c:v>
                </c:pt>
                <c:pt idx="5">
                  <c:v>650</c:v>
                </c:pt>
              </c:numCache>
            </c:numRef>
          </c: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ambiental'!$E$60:$J$60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533</c:v>
                </c:pt>
                <c:pt idx="3">
                  <c:v>586</c:v>
                </c:pt>
                <c:pt idx="4">
                  <c:v>568</c:v>
                </c:pt>
                <c:pt idx="5">
                  <c:v>573</c:v>
                </c:pt>
              </c:numCache>
            </c:numRef>
          </c: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ambiental'!$E$61:$J$61</c:f>
              <c:numCache>
                <c:ptCount val="6"/>
                <c:pt idx="0">
                  <c:v>500</c:v>
                </c:pt>
                <c:pt idx="1">
                  <c:v>550</c:v>
                </c:pt>
                <c:pt idx="2">
                  <c:v>506</c:v>
                </c:pt>
                <c:pt idx="3">
                  <c:v>556</c:v>
                </c:pt>
                <c:pt idx="4">
                  <c:v>583</c:v>
                </c:pt>
                <c:pt idx="5">
                  <c:v>612</c:v>
                </c:pt>
              </c:numCache>
            </c:numRef>
          </c: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ambiental'!$E$62:$J$62</c:f>
              <c:numCache>
                <c:ptCount val="6"/>
                <c:pt idx="0">
                  <c:v>500</c:v>
                </c:pt>
                <c:pt idx="1">
                  <c:v>525</c:v>
                </c:pt>
                <c:pt idx="2">
                  <c:v>551</c:v>
                </c:pt>
                <c:pt idx="3">
                  <c:v>506</c:v>
                </c:pt>
                <c:pt idx="4">
                  <c:v>465</c:v>
                </c:pt>
                <c:pt idx="5">
                  <c:v>511</c:v>
                </c:pt>
              </c:numCache>
            </c:numRef>
          </c: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'Variab ambiental'!$E$9:$J$9</c:f>
              <c:strCache>
                <c:ptCount val="6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</c:strCache>
            </c:strRef>
          </c:cat>
          <c:val>
            <c:numRef>
              <c:f>'Variab ambiental'!$E$63:$J$63</c:f>
              <c:numCache>
                <c:ptCount val="6"/>
                <c:pt idx="0">
                  <c:v>500</c:v>
                </c:pt>
                <c:pt idx="1">
                  <c:v>460</c:v>
                </c:pt>
                <c:pt idx="2">
                  <c:v>506</c:v>
                </c:pt>
                <c:pt idx="3">
                  <c:v>465</c:v>
                </c:pt>
                <c:pt idx="4">
                  <c:v>469</c:v>
                </c:pt>
                <c:pt idx="5">
                  <c:v>492</c:v>
                </c:pt>
              </c:numCache>
            </c:numRef>
          </c:val>
          <c:smooth val="0"/>
        </c:ser>
        <c:marker val="1"/>
        <c:axId val="34345882"/>
        <c:axId val="40677483"/>
      </c:lineChart>
      <c:catAx>
        <c:axId val="3434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77483"/>
        <c:crosses val="autoZero"/>
        <c:auto val="1"/>
        <c:lblOffset val="100"/>
        <c:noMultiLvlLbl val="0"/>
      </c:catAx>
      <c:valAx>
        <c:axId val="40677483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4588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Arial"/>
                <a:ea typeface="Arial"/>
                <a:cs typeface="Arial"/>
              </a:rPr>
              <a:t>Curva de risco a 5 anos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'Variab ambiental'!$N$14:$N$54</c:f>
              <c:numCache/>
            </c:numRef>
          </c:xVal>
          <c:yVal>
            <c:numRef>
              <c:f>'Variab ambiental'!$Q$14:$Q$54</c:f>
              <c:numCache/>
            </c:numRef>
          </c:yVal>
          <c:smooth val="0"/>
        </c:ser>
        <c:axId val="30553028"/>
        <c:axId val="6541797"/>
      </c:scatterChart>
      <c:valAx>
        <c:axId val="30553028"/>
        <c:scaling>
          <c:orientation val="minMax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1797"/>
        <c:crosses val="autoZero"/>
        <c:crossBetween val="midCat"/>
        <c:dispUnits/>
      </c:valAx>
      <c:valAx>
        <c:axId val="65417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Prob N&lt;Z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53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17</xdr:row>
      <xdr:rowOff>142875</xdr:rowOff>
    </xdr:from>
    <xdr:to>
      <xdr:col>16</xdr:col>
      <xdr:colOff>581025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8239125" y="3190875"/>
        <a:ext cx="5381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40</xdr:row>
      <xdr:rowOff>114300</xdr:rowOff>
    </xdr:from>
    <xdr:to>
      <xdr:col>10</xdr:col>
      <xdr:colOff>85725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4143375" y="6886575"/>
        <a:ext cx="46863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66</xdr:row>
      <xdr:rowOff>38100</xdr:rowOff>
    </xdr:from>
    <xdr:to>
      <xdr:col>10</xdr:col>
      <xdr:colOff>266700</xdr:colOff>
      <xdr:row>86</xdr:row>
      <xdr:rowOff>152400</xdr:rowOff>
    </xdr:to>
    <xdr:graphicFrame>
      <xdr:nvGraphicFramePr>
        <xdr:cNvPr id="1" name="Chart 1"/>
        <xdr:cNvGraphicFramePr/>
      </xdr:nvGraphicFramePr>
      <xdr:xfrm>
        <a:off x="47625" y="10887075"/>
        <a:ext cx="64389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114300</xdr:colOff>
      <xdr:row>13</xdr:row>
      <xdr:rowOff>85725</xdr:rowOff>
    </xdr:from>
    <xdr:to>
      <xdr:col>24</xdr:col>
      <xdr:colOff>561975</xdr:colOff>
      <xdr:row>30</xdr:row>
      <xdr:rowOff>104775</xdr:rowOff>
    </xdr:to>
    <xdr:graphicFrame>
      <xdr:nvGraphicFramePr>
        <xdr:cNvPr id="2" name="Chart 5"/>
        <xdr:cNvGraphicFramePr/>
      </xdr:nvGraphicFramePr>
      <xdr:xfrm>
        <a:off x="11630025" y="2324100"/>
        <a:ext cx="41052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398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15.00390625" style="0" customWidth="1"/>
    <col min="4" max="4" width="15.140625" style="0" customWidth="1"/>
    <col min="6" max="6" width="14.7109375" style="0" customWidth="1"/>
    <col min="7" max="7" width="12.00390625" style="0" customWidth="1"/>
    <col min="8" max="8" width="12.28125" style="0" customWidth="1"/>
    <col min="9" max="9" width="10.140625" style="0" customWidth="1"/>
    <col min="10" max="10" width="16.57421875" style="0" customWidth="1"/>
    <col min="11" max="11" width="18.7109375" style="0" customWidth="1"/>
  </cols>
  <sheetData>
    <row r="1" spans="1:6" ht="18.75">
      <c r="A1" s="1" t="s">
        <v>0</v>
      </c>
      <c r="B1" s="2">
        <v>0.85</v>
      </c>
      <c r="C1" s="1" t="s">
        <v>1</v>
      </c>
      <c r="D1" s="2">
        <v>0.18</v>
      </c>
      <c r="F1" s="3" t="s">
        <v>22</v>
      </c>
    </row>
    <row r="2" ht="15">
      <c r="G2" s="4">
        <v>10.3</v>
      </c>
    </row>
    <row r="4" spans="1:4" ht="12.75">
      <c r="A4" s="5" t="s">
        <v>2</v>
      </c>
      <c r="B4" s="5" t="s">
        <v>3</v>
      </c>
      <c r="C4" s="6" t="s">
        <v>4</v>
      </c>
      <c r="D4" s="6" t="s">
        <v>5</v>
      </c>
    </row>
    <row r="5" spans="1:4" ht="14.25">
      <c r="A5" s="7">
        <v>1</v>
      </c>
      <c r="B5" s="8">
        <v>0.10610849819803625</v>
      </c>
      <c r="C5">
        <v>1</v>
      </c>
      <c r="D5">
        <v>1</v>
      </c>
    </row>
    <row r="6" spans="1:4" ht="14.25">
      <c r="A6" s="7">
        <v>2</v>
      </c>
      <c r="B6" s="8">
        <v>0.29276071718729924</v>
      </c>
      <c r="C6">
        <v>1</v>
      </c>
      <c r="D6">
        <v>0</v>
      </c>
    </row>
    <row r="7" spans="1:8" ht="14.25">
      <c r="A7" s="7">
        <v>3</v>
      </c>
      <c r="B7" s="8">
        <v>0.7070442638490375</v>
      </c>
      <c r="C7">
        <v>1</v>
      </c>
      <c r="D7">
        <v>0</v>
      </c>
      <c r="H7" t="s">
        <v>23</v>
      </c>
    </row>
    <row r="8" spans="1:4" ht="14.25">
      <c r="A8" s="7">
        <v>4</v>
      </c>
      <c r="B8" s="8">
        <v>0.2878651171568285</v>
      </c>
      <c r="C8">
        <v>1</v>
      </c>
      <c r="D8">
        <v>0</v>
      </c>
    </row>
    <row r="9" spans="1:4" ht="14.25">
      <c r="A9" s="7">
        <v>5</v>
      </c>
      <c r="B9" s="8">
        <v>0.9143625751316944</v>
      </c>
      <c r="C9">
        <v>0</v>
      </c>
      <c r="D9">
        <v>0</v>
      </c>
    </row>
    <row r="10" spans="1:4" ht="14.25">
      <c r="A10" s="7">
        <v>6</v>
      </c>
      <c r="B10" s="8">
        <v>0.2730132742987528</v>
      </c>
      <c r="C10">
        <v>1</v>
      </c>
      <c r="D10">
        <v>0</v>
      </c>
    </row>
    <row r="11" spans="1:4" ht="14.25">
      <c r="A11" s="7">
        <v>7</v>
      </c>
      <c r="B11" s="8">
        <v>0.4747027677460687</v>
      </c>
      <c r="C11">
        <v>1</v>
      </c>
      <c r="D11">
        <v>0</v>
      </c>
    </row>
    <row r="12" spans="1:4" ht="14.25">
      <c r="A12" s="7">
        <v>8</v>
      </c>
      <c r="B12" s="8">
        <v>0.20290059988132736</v>
      </c>
      <c r="C12">
        <v>1</v>
      </c>
      <c r="D12">
        <v>0</v>
      </c>
    </row>
    <row r="13" spans="1:4" ht="14.25">
      <c r="A13" s="7">
        <v>9</v>
      </c>
      <c r="B13" s="8">
        <v>0.8142789681863312</v>
      </c>
      <c r="C13">
        <v>1</v>
      </c>
      <c r="D13">
        <v>0</v>
      </c>
    </row>
    <row r="14" spans="1:8" ht="14.25">
      <c r="A14" s="7">
        <v>10</v>
      </c>
      <c r="B14" s="8">
        <v>0.5753851212900014</v>
      </c>
      <c r="C14" s="9">
        <v>1</v>
      </c>
      <c r="D14" s="9">
        <v>0</v>
      </c>
      <c r="G14" s="42"/>
      <c r="H14" s="42"/>
    </row>
    <row r="15" spans="3:10" ht="12.75">
      <c r="C15" s="10">
        <v>9</v>
      </c>
      <c r="D15" s="10">
        <v>1</v>
      </c>
      <c r="J15" t="s">
        <v>6</v>
      </c>
    </row>
    <row r="16" spans="4:10" ht="12.75">
      <c r="D16" s="5"/>
      <c r="F16" s="11" t="s">
        <v>7</v>
      </c>
      <c r="G16" s="41" t="s">
        <v>8</v>
      </c>
      <c r="H16" s="41"/>
      <c r="J16" t="s">
        <v>9</v>
      </c>
    </row>
    <row r="17" spans="1:9" ht="12.75">
      <c r="A17" s="12" t="s">
        <v>10</v>
      </c>
      <c r="B17" s="12" t="s">
        <v>11</v>
      </c>
      <c r="C17" s="12" t="s">
        <v>12</v>
      </c>
      <c r="D17" s="5" t="s">
        <v>13</v>
      </c>
      <c r="F17" s="11" t="s">
        <v>14</v>
      </c>
      <c r="G17" s="11" t="s">
        <v>15</v>
      </c>
      <c r="H17" s="11" t="s">
        <v>16</v>
      </c>
      <c r="I17" s="13"/>
    </row>
    <row r="18" spans="1:8" ht="12.75">
      <c r="A18" s="14">
        <v>1</v>
      </c>
      <c r="B18" s="12">
        <v>10</v>
      </c>
      <c r="C18" s="12">
        <v>4</v>
      </c>
      <c r="D18">
        <v>14</v>
      </c>
      <c r="E18" s="12">
        <v>0</v>
      </c>
      <c r="F18" s="15">
        <v>0</v>
      </c>
      <c r="G18" s="16">
        <v>0</v>
      </c>
      <c r="H18" s="16">
        <v>0</v>
      </c>
    </row>
    <row r="19" spans="1:11" ht="12.75">
      <c r="A19" s="14">
        <v>2</v>
      </c>
      <c r="B19" s="12">
        <v>10</v>
      </c>
      <c r="C19" s="12">
        <v>2</v>
      </c>
      <c r="D19">
        <v>12</v>
      </c>
      <c r="E19" s="12">
        <v>1</v>
      </c>
      <c r="F19" s="15">
        <v>0</v>
      </c>
      <c r="G19" s="16">
        <v>0</v>
      </c>
      <c r="H19" s="16">
        <v>0</v>
      </c>
      <c r="J19" s="17"/>
      <c r="K19" s="17"/>
    </row>
    <row r="20" spans="1:11" ht="12.75">
      <c r="A20" s="14">
        <v>3</v>
      </c>
      <c r="B20" s="12">
        <v>10</v>
      </c>
      <c r="C20" s="12">
        <v>3</v>
      </c>
      <c r="D20">
        <v>13</v>
      </c>
      <c r="E20" s="12">
        <v>2</v>
      </c>
      <c r="F20" s="15">
        <v>0</v>
      </c>
      <c r="G20" s="16">
        <v>0</v>
      </c>
      <c r="H20" s="16">
        <v>0</v>
      </c>
      <c r="J20" s="17"/>
      <c r="K20" s="17"/>
    </row>
    <row r="21" spans="1:11" ht="12.75">
      <c r="A21" s="14">
        <v>4</v>
      </c>
      <c r="B21" s="12">
        <v>8</v>
      </c>
      <c r="C21" s="12">
        <v>2</v>
      </c>
      <c r="D21">
        <v>10</v>
      </c>
      <c r="E21" s="12">
        <v>3</v>
      </c>
      <c r="F21" s="15">
        <v>0</v>
      </c>
      <c r="G21" s="16">
        <v>0</v>
      </c>
      <c r="H21" s="16">
        <v>0</v>
      </c>
      <c r="J21" s="17"/>
      <c r="K21" s="17"/>
    </row>
    <row r="22" spans="1:11" ht="12.75">
      <c r="A22" s="14">
        <v>5</v>
      </c>
      <c r="B22" s="12">
        <v>9</v>
      </c>
      <c r="C22" s="12">
        <v>3</v>
      </c>
      <c r="D22">
        <v>12</v>
      </c>
      <c r="E22" s="12">
        <v>4</v>
      </c>
      <c r="F22" s="15">
        <v>0</v>
      </c>
      <c r="G22" s="16">
        <v>0</v>
      </c>
      <c r="H22" s="16">
        <v>0</v>
      </c>
      <c r="J22" s="17"/>
      <c r="K22" s="17"/>
    </row>
    <row r="23" spans="1:11" ht="12.75">
      <c r="A23" s="14">
        <v>6</v>
      </c>
      <c r="B23" s="12">
        <v>9</v>
      </c>
      <c r="C23" s="12">
        <v>3</v>
      </c>
      <c r="D23">
        <v>12</v>
      </c>
      <c r="E23" s="12">
        <v>5</v>
      </c>
      <c r="F23" s="15">
        <v>1</v>
      </c>
      <c r="G23" s="16">
        <v>0.02</v>
      </c>
      <c r="H23" s="16">
        <v>0.02</v>
      </c>
      <c r="J23" s="17"/>
      <c r="K23" s="17"/>
    </row>
    <row r="24" spans="1:11" ht="12.75">
      <c r="A24" s="14">
        <v>7</v>
      </c>
      <c r="B24" s="12">
        <v>8</v>
      </c>
      <c r="C24" s="12">
        <v>3</v>
      </c>
      <c r="D24">
        <v>11</v>
      </c>
      <c r="E24" s="12">
        <v>6</v>
      </c>
      <c r="F24" s="15">
        <v>1</v>
      </c>
      <c r="G24" s="16">
        <v>0.02</v>
      </c>
      <c r="H24" s="16">
        <v>0.04</v>
      </c>
      <c r="J24" s="17"/>
      <c r="K24" s="17"/>
    </row>
    <row r="25" spans="1:11" ht="12.75">
      <c r="A25" s="14">
        <v>8</v>
      </c>
      <c r="B25" s="12">
        <v>8</v>
      </c>
      <c r="C25" s="12">
        <v>2</v>
      </c>
      <c r="D25">
        <v>10</v>
      </c>
      <c r="E25" s="12">
        <v>7</v>
      </c>
      <c r="F25" s="15">
        <v>2</v>
      </c>
      <c r="G25" s="16">
        <v>0.04</v>
      </c>
      <c r="H25" s="16">
        <v>0.08</v>
      </c>
      <c r="J25" s="17"/>
      <c r="K25" s="17"/>
    </row>
    <row r="26" spans="1:11" ht="12.75">
      <c r="A26" s="14">
        <v>9</v>
      </c>
      <c r="B26" s="12">
        <v>10</v>
      </c>
      <c r="C26" s="12">
        <v>1</v>
      </c>
      <c r="D26">
        <v>11</v>
      </c>
      <c r="E26" s="12">
        <v>8</v>
      </c>
      <c r="F26" s="15">
        <v>5</v>
      </c>
      <c r="G26" s="16">
        <v>0.1</v>
      </c>
      <c r="H26" s="16">
        <v>0.18</v>
      </c>
      <c r="J26" s="17"/>
      <c r="K26" s="17"/>
    </row>
    <row r="27" spans="1:11" ht="12.75">
      <c r="A27" s="14">
        <v>10</v>
      </c>
      <c r="B27" s="12">
        <v>6</v>
      </c>
      <c r="C27" s="12">
        <v>0</v>
      </c>
      <c r="D27">
        <v>6</v>
      </c>
      <c r="E27" s="12">
        <v>9</v>
      </c>
      <c r="F27" s="15">
        <v>6</v>
      </c>
      <c r="G27" s="16">
        <v>0.12</v>
      </c>
      <c r="H27" s="16">
        <v>0.3</v>
      </c>
      <c r="J27" s="17"/>
      <c r="K27" s="17"/>
    </row>
    <row r="28" spans="1:11" ht="12.75">
      <c r="A28" s="14">
        <v>11</v>
      </c>
      <c r="B28" s="12">
        <v>10</v>
      </c>
      <c r="C28" s="12">
        <v>2</v>
      </c>
      <c r="D28">
        <v>12</v>
      </c>
      <c r="E28" s="12">
        <v>10</v>
      </c>
      <c r="F28" s="15">
        <v>8</v>
      </c>
      <c r="G28" s="16">
        <v>0.16</v>
      </c>
      <c r="H28" s="16">
        <v>0.46</v>
      </c>
      <c r="J28" s="17"/>
      <c r="K28" s="17"/>
    </row>
    <row r="29" spans="1:11" ht="12.75">
      <c r="A29" s="14">
        <v>12</v>
      </c>
      <c r="B29" s="12">
        <v>8</v>
      </c>
      <c r="C29" s="12">
        <v>0</v>
      </c>
      <c r="D29">
        <v>8</v>
      </c>
      <c r="E29" s="18">
        <v>11</v>
      </c>
      <c r="F29" s="15">
        <v>9</v>
      </c>
      <c r="G29" s="16">
        <v>0.18</v>
      </c>
      <c r="H29" s="16">
        <v>0.64</v>
      </c>
      <c r="J29" s="17"/>
      <c r="K29" s="17"/>
    </row>
    <row r="30" spans="1:11" ht="12.75">
      <c r="A30" s="14">
        <v>13</v>
      </c>
      <c r="B30" s="12">
        <v>4</v>
      </c>
      <c r="C30" s="12">
        <v>1</v>
      </c>
      <c r="D30">
        <v>5</v>
      </c>
      <c r="E30" s="18">
        <v>12</v>
      </c>
      <c r="F30" s="15">
        <v>10</v>
      </c>
      <c r="G30" s="16">
        <v>0.2</v>
      </c>
      <c r="H30" s="16">
        <v>0.84</v>
      </c>
      <c r="J30" s="17"/>
      <c r="K30" s="17"/>
    </row>
    <row r="31" spans="1:8" ht="12.75">
      <c r="A31" s="14">
        <v>14</v>
      </c>
      <c r="B31" s="12">
        <v>10</v>
      </c>
      <c r="C31" s="12">
        <v>3</v>
      </c>
      <c r="D31">
        <v>13</v>
      </c>
      <c r="E31" s="19">
        <v>13</v>
      </c>
      <c r="F31" s="15">
        <v>5</v>
      </c>
      <c r="G31" s="16">
        <v>0.1</v>
      </c>
      <c r="H31" s="16">
        <v>0.94</v>
      </c>
    </row>
    <row r="32" spans="1:8" ht="12.75">
      <c r="A32" s="14">
        <v>15</v>
      </c>
      <c r="B32" s="12">
        <v>7</v>
      </c>
      <c r="C32" s="12">
        <v>0</v>
      </c>
      <c r="D32">
        <v>7</v>
      </c>
      <c r="E32" s="19">
        <v>14</v>
      </c>
      <c r="F32" s="15">
        <v>3</v>
      </c>
      <c r="G32" s="16">
        <v>0.06</v>
      </c>
      <c r="H32" s="16">
        <v>1</v>
      </c>
    </row>
    <row r="33" spans="1:8" ht="12.75">
      <c r="A33" s="14">
        <v>16</v>
      </c>
      <c r="B33" s="12">
        <v>8</v>
      </c>
      <c r="C33" s="12">
        <v>1</v>
      </c>
      <c r="D33">
        <v>9</v>
      </c>
      <c r="E33" s="19">
        <v>15</v>
      </c>
      <c r="F33" s="15">
        <v>0</v>
      </c>
      <c r="G33" s="16">
        <v>0</v>
      </c>
      <c r="H33" s="16">
        <v>1</v>
      </c>
    </row>
    <row r="34" spans="1:8" ht="12.75">
      <c r="A34" s="14">
        <v>17</v>
      </c>
      <c r="B34" s="12">
        <v>8</v>
      </c>
      <c r="C34" s="12">
        <v>3</v>
      </c>
      <c r="D34">
        <v>11</v>
      </c>
      <c r="E34" s="19">
        <v>16</v>
      </c>
      <c r="F34" s="15">
        <v>0</v>
      </c>
      <c r="G34" s="16">
        <v>0</v>
      </c>
      <c r="H34" s="16">
        <v>1</v>
      </c>
    </row>
    <row r="35" spans="1:8" ht="12.75">
      <c r="A35" s="14">
        <v>18</v>
      </c>
      <c r="B35" s="12">
        <v>10</v>
      </c>
      <c r="C35" s="12">
        <v>2</v>
      </c>
      <c r="D35">
        <v>12</v>
      </c>
      <c r="E35" s="19">
        <v>17</v>
      </c>
      <c r="F35" s="15">
        <v>0</v>
      </c>
      <c r="G35" s="16">
        <v>0</v>
      </c>
      <c r="H35" s="16">
        <v>1</v>
      </c>
    </row>
    <row r="36" spans="1:8" ht="12.75">
      <c r="A36" s="14">
        <v>19</v>
      </c>
      <c r="B36" s="12">
        <v>10</v>
      </c>
      <c r="C36" s="12">
        <v>3</v>
      </c>
      <c r="D36">
        <v>13</v>
      </c>
      <c r="E36" s="19">
        <v>18</v>
      </c>
      <c r="F36" s="15">
        <v>0</v>
      </c>
      <c r="G36" s="16">
        <v>0</v>
      </c>
      <c r="H36" s="16">
        <v>1</v>
      </c>
    </row>
    <row r="37" spans="1:4" ht="12.75">
      <c r="A37" s="20">
        <v>20</v>
      </c>
      <c r="B37" s="12">
        <v>6</v>
      </c>
      <c r="C37" s="12">
        <v>2</v>
      </c>
      <c r="D37">
        <v>8</v>
      </c>
    </row>
    <row r="38" spans="1:4" ht="12.75">
      <c r="A38" s="20">
        <v>21</v>
      </c>
      <c r="B38" s="12">
        <v>7</v>
      </c>
      <c r="C38" s="12">
        <v>2</v>
      </c>
      <c r="D38">
        <v>9</v>
      </c>
    </row>
    <row r="39" spans="1:7" ht="12.75">
      <c r="A39" s="20">
        <v>22</v>
      </c>
      <c r="B39" s="12">
        <v>7</v>
      </c>
      <c r="C39" s="12">
        <v>2</v>
      </c>
      <c r="D39">
        <v>9</v>
      </c>
      <c r="E39" s="21" t="s">
        <v>17</v>
      </c>
      <c r="F39">
        <v>50</v>
      </c>
      <c r="G39" s="8">
        <v>1</v>
      </c>
    </row>
    <row r="40" spans="1:4" ht="12.75">
      <c r="A40" s="20">
        <v>23</v>
      </c>
      <c r="B40" s="12">
        <v>8</v>
      </c>
      <c r="C40" s="12">
        <v>2</v>
      </c>
      <c r="D40">
        <v>10</v>
      </c>
    </row>
    <row r="41" spans="1:4" ht="12.75">
      <c r="A41" s="20">
        <v>24</v>
      </c>
      <c r="B41" s="12">
        <v>10</v>
      </c>
      <c r="C41" s="12">
        <v>3</v>
      </c>
      <c r="D41">
        <v>13</v>
      </c>
    </row>
    <row r="42" spans="1:4" ht="12.75">
      <c r="A42" s="20">
        <v>25</v>
      </c>
      <c r="B42" s="12">
        <v>6</v>
      </c>
      <c r="C42" s="12">
        <v>2</v>
      </c>
      <c r="D42">
        <v>8</v>
      </c>
    </row>
    <row r="43" spans="1:4" ht="12.75">
      <c r="A43" s="20">
        <v>26</v>
      </c>
      <c r="B43" s="12">
        <v>7</v>
      </c>
      <c r="C43" s="12">
        <v>0</v>
      </c>
      <c r="D43">
        <v>7</v>
      </c>
    </row>
    <row r="44" spans="1:4" ht="12.75">
      <c r="A44" s="20">
        <v>27</v>
      </c>
      <c r="B44" s="12">
        <v>9</v>
      </c>
      <c r="C44" s="12">
        <v>3</v>
      </c>
      <c r="D44">
        <v>12</v>
      </c>
    </row>
    <row r="45" spans="1:4" ht="12.75">
      <c r="A45" s="20">
        <v>28</v>
      </c>
      <c r="B45" s="12">
        <v>7</v>
      </c>
      <c r="C45" s="12">
        <v>3</v>
      </c>
      <c r="D45">
        <v>10</v>
      </c>
    </row>
    <row r="46" spans="1:4" ht="12.75">
      <c r="A46" s="20">
        <v>29</v>
      </c>
      <c r="B46" s="12">
        <v>8</v>
      </c>
      <c r="C46" s="12">
        <v>1</v>
      </c>
      <c r="D46">
        <v>9</v>
      </c>
    </row>
    <row r="47" spans="1:4" ht="12.75">
      <c r="A47" s="20">
        <v>30</v>
      </c>
      <c r="B47" s="12">
        <v>9</v>
      </c>
      <c r="C47" s="12">
        <v>1</v>
      </c>
      <c r="D47">
        <v>10</v>
      </c>
    </row>
    <row r="48" spans="1:4" ht="12.75">
      <c r="A48" s="20">
        <v>31</v>
      </c>
      <c r="B48" s="12">
        <v>10</v>
      </c>
      <c r="C48" s="12">
        <v>4</v>
      </c>
      <c r="D48">
        <v>14</v>
      </c>
    </row>
    <row r="49" spans="1:4" ht="12.75">
      <c r="A49" s="20">
        <v>32</v>
      </c>
      <c r="B49" s="12">
        <v>10</v>
      </c>
      <c r="C49" s="12">
        <v>0</v>
      </c>
      <c r="D49">
        <v>10</v>
      </c>
    </row>
    <row r="50" spans="1:4" ht="12.75">
      <c r="A50" s="20">
        <v>33</v>
      </c>
      <c r="B50" s="12">
        <v>9</v>
      </c>
      <c r="C50" s="12">
        <v>2</v>
      </c>
      <c r="D50">
        <v>11</v>
      </c>
    </row>
    <row r="51" spans="1:4" ht="12.75">
      <c r="A51" s="20">
        <v>34</v>
      </c>
      <c r="B51" s="12">
        <v>8</v>
      </c>
      <c r="C51" s="12">
        <v>2</v>
      </c>
      <c r="D51">
        <v>10</v>
      </c>
    </row>
    <row r="52" spans="1:4" ht="12.75">
      <c r="A52" s="20">
        <v>35</v>
      </c>
      <c r="B52" s="12">
        <v>9</v>
      </c>
      <c r="C52" s="12">
        <v>3</v>
      </c>
      <c r="D52">
        <v>12</v>
      </c>
    </row>
    <row r="53" spans="1:4" ht="12.75">
      <c r="A53" s="20">
        <v>36</v>
      </c>
      <c r="B53" s="12">
        <v>8</v>
      </c>
      <c r="C53" s="12">
        <v>3</v>
      </c>
      <c r="D53">
        <v>11</v>
      </c>
    </row>
    <row r="54" spans="1:4" ht="12.75">
      <c r="A54" s="20">
        <v>37</v>
      </c>
      <c r="B54" s="12">
        <v>9</v>
      </c>
      <c r="C54" s="12">
        <v>2</v>
      </c>
      <c r="D54">
        <v>11</v>
      </c>
    </row>
    <row r="55" spans="1:4" ht="12.75">
      <c r="A55" s="20">
        <v>38</v>
      </c>
      <c r="B55" s="12">
        <v>9</v>
      </c>
      <c r="C55" s="12">
        <v>2</v>
      </c>
      <c r="D55">
        <v>11</v>
      </c>
    </row>
    <row r="56" spans="1:4" ht="12.75">
      <c r="A56" s="20">
        <v>39</v>
      </c>
      <c r="B56" s="12">
        <v>9</v>
      </c>
      <c r="C56" s="12">
        <v>2</v>
      </c>
      <c r="D56">
        <v>11</v>
      </c>
    </row>
    <row r="57" spans="1:4" ht="12.75">
      <c r="A57" s="20">
        <v>40</v>
      </c>
      <c r="B57" s="12">
        <v>8</v>
      </c>
      <c r="C57" s="12">
        <v>1</v>
      </c>
      <c r="D57">
        <v>9</v>
      </c>
    </row>
    <row r="58" spans="1:4" ht="12.75">
      <c r="A58" s="20">
        <v>41</v>
      </c>
      <c r="B58" s="12">
        <v>8</v>
      </c>
      <c r="C58" s="12">
        <v>3</v>
      </c>
      <c r="D58">
        <v>11</v>
      </c>
    </row>
    <row r="59" spans="1:4" ht="12.75">
      <c r="A59" s="20">
        <v>42</v>
      </c>
      <c r="B59" s="12">
        <v>8</v>
      </c>
      <c r="C59" s="12">
        <v>0</v>
      </c>
      <c r="D59">
        <v>8</v>
      </c>
    </row>
    <row r="60" spans="1:4" ht="12.75">
      <c r="A60" s="20">
        <v>43</v>
      </c>
      <c r="B60" s="12">
        <v>9</v>
      </c>
      <c r="C60" s="12">
        <v>5</v>
      </c>
      <c r="D60">
        <v>14</v>
      </c>
    </row>
    <row r="61" spans="1:4" ht="12.75">
      <c r="A61" s="20">
        <v>44</v>
      </c>
      <c r="B61" s="12">
        <v>10</v>
      </c>
      <c r="C61" s="12">
        <v>2</v>
      </c>
      <c r="D61">
        <v>12</v>
      </c>
    </row>
    <row r="62" spans="1:4" ht="12.75">
      <c r="A62" s="20">
        <v>45</v>
      </c>
      <c r="B62" s="12">
        <v>9</v>
      </c>
      <c r="C62" s="12">
        <v>3</v>
      </c>
      <c r="D62">
        <v>12</v>
      </c>
    </row>
    <row r="63" spans="1:4" ht="12.75">
      <c r="A63" s="20">
        <v>46</v>
      </c>
      <c r="B63" s="12">
        <v>7</v>
      </c>
      <c r="C63" s="12">
        <v>1</v>
      </c>
      <c r="D63">
        <v>8</v>
      </c>
    </row>
    <row r="64" spans="1:4" ht="12.75">
      <c r="A64" s="20">
        <v>47</v>
      </c>
      <c r="B64" s="12">
        <v>10</v>
      </c>
      <c r="C64" s="12">
        <v>3</v>
      </c>
      <c r="D64">
        <v>13</v>
      </c>
    </row>
    <row r="65" spans="1:10" ht="12.75">
      <c r="A65" s="20">
        <v>48</v>
      </c>
      <c r="B65" s="12">
        <v>8</v>
      </c>
      <c r="C65" s="12">
        <v>1</v>
      </c>
      <c r="D65">
        <v>9</v>
      </c>
      <c r="H65" s="12">
        <v>1.2734695586221523</v>
      </c>
      <c r="I65" s="12">
        <v>10.5</v>
      </c>
      <c r="J65" t="s">
        <v>19</v>
      </c>
    </row>
    <row r="66" spans="1:9" ht="12.75">
      <c r="A66" s="20">
        <v>49</v>
      </c>
      <c r="B66" s="12">
        <v>8</v>
      </c>
      <c r="C66" s="12">
        <v>4</v>
      </c>
      <c r="D66">
        <v>12</v>
      </c>
      <c r="G66" s="23"/>
      <c r="H66" s="23">
        <v>0.7462848751380591</v>
      </c>
      <c r="I66" s="23">
        <v>2.0922597879824014</v>
      </c>
    </row>
    <row r="67" spans="1:9" ht="12.75">
      <c r="A67" s="20">
        <v>50</v>
      </c>
      <c r="B67" s="12">
        <v>9</v>
      </c>
      <c r="C67" s="12">
        <v>1</v>
      </c>
      <c r="D67">
        <v>10</v>
      </c>
      <c r="G67" s="23"/>
      <c r="H67" s="23">
        <v>0.5860249034499986</v>
      </c>
      <c r="I67" s="23">
        <v>0.1992628369507049</v>
      </c>
    </row>
    <row r="68" spans="2:3" ht="12.75">
      <c r="B68" s="12"/>
      <c r="C68" s="12"/>
    </row>
    <row r="69" spans="2:3" ht="12.75">
      <c r="B69" s="12"/>
      <c r="C69" s="12"/>
    </row>
    <row r="70" spans="1:4" ht="14.25">
      <c r="A70" s="22" t="s">
        <v>18</v>
      </c>
      <c r="B70" s="12">
        <v>8.44</v>
      </c>
      <c r="C70" s="12">
        <v>2.06</v>
      </c>
      <c r="D70" s="12">
        <v>10.5</v>
      </c>
    </row>
    <row r="71" spans="1:4" ht="14.25">
      <c r="A71" s="22" t="s">
        <v>20</v>
      </c>
      <c r="B71" s="23">
        <v>1.3425531570823706</v>
      </c>
      <c r="C71" s="23">
        <v>1.185111722968922</v>
      </c>
      <c r="D71" s="23">
        <v>2.0922597879824014</v>
      </c>
    </row>
    <row r="72" spans="1:4" ht="14.25">
      <c r="A72" s="22" t="s">
        <v>21</v>
      </c>
      <c r="B72" s="23">
        <v>0.1590702792751624</v>
      </c>
      <c r="C72" s="23">
        <v>0.575296952897535</v>
      </c>
      <c r="D72" s="23">
        <v>0.1992628369507049</v>
      </c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  <row r="78" spans="2:3" ht="12.75">
      <c r="B78" s="12"/>
      <c r="C78" s="12"/>
    </row>
    <row r="79" spans="2:3" ht="12.75">
      <c r="B79" s="12"/>
      <c r="C79" s="12"/>
    </row>
    <row r="80" spans="2:3" ht="12.75">
      <c r="B80" s="12"/>
      <c r="C80" s="12"/>
    </row>
    <row r="81" spans="2:3" ht="12.75">
      <c r="B81" s="12"/>
      <c r="C81" s="12"/>
    </row>
    <row r="82" spans="2:3" ht="12.75">
      <c r="B82" s="12"/>
      <c r="C82" s="12"/>
    </row>
    <row r="83" spans="2:3" ht="12.75">
      <c r="B83" s="12"/>
      <c r="C83" s="12"/>
    </row>
    <row r="84" spans="2:3" ht="12.75">
      <c r="B84" s="12"/>
      <c r="C84" s="12"/>
    </row>
    <row r="85" spans="2:3" ht="12.75">
      <c r="B85" s="12"/>
      <c r="C85" s="12"/>
    </row>
    <row r="86" spans="2:3" ht="12.75">
      <c r="B86" s="12"/>
      <c r="C86" s="12"/>
    </row>
    <row r="87" spans="2:3" ht="12.75">
      <c r="B87" s="12"/>
      <c r="C87" s="12"/>
    </row>
    <row r="88" spans="2:3" ht="12.75">
      <c r="B88" s="12"/>
      <c r="C88" s="12"/>
    </row>
    <row r="89" spans="2:3" ht="12.75">
      <c r="B89" s="12"/>
      <c r="C89" s="12"/>
    </row>
    <row r="90" spans="2:3" ht="12.75">
      <c r="B90" s="12"/>
      <c r="C90" s="12"/>
    </row>
    <row r="91" spans="2:3" ht="12.75">
      <c r="B91" s="12"/>
      <c r="C91" s="12"/>
    </row>
    <row r="92" spans="2:3" ht="12.75">
      <c r="B92" s="12"/>
      <c r="C92" s="12"/>
    </row>
    <row r="93" spans="2:3" ht="12.75">
      <c r="B93" s="12"/>
      <c r="C93" s="12"/>
    </row>
    <row r="94" spans="2:3" ht="12.75">
      <c r="B94" s="12"/>
      <c r="C94" s="12"/>
    </row>
    <row r="95" spans="1:3" ht="12.75">
      <c r="A95" s="21"/>
      <c r="B95" s="12"/>
      <c r="C95" s="12"/>
    </row>
    <row r="96" spans="2:3" ht="12.75">
      <c r="B96" s="12"/>
      <c r="C96" s="12"/>
    </row>
    <row r="97" spans="1:3" ht="12.75">
      <c r="A97" s="21"/>
      <c r="B97" s="12"/>
      <c r="C97" s="12"/>
    </row>
    <row r="98" spans="2:3" ht="12.75">
      <c r="B98" s="12"/>
      <c r="C98" s="12"/>
    </row>
    <row r="99" spans="2:3" ht="12.75">
      <c r="B99" s="12"/>
      <c r="C99" s="12"/>
    </row>
    <row r="100" spans="2:3" ht="12.75">
      <c r="B100" s="12"/>
      <c r="C100" s="12"/>
    </row>
    <row r="101" spans="2:3" ht="12.75">
      <c r="B101" s="12"/>
      <c r="C101" s="12"/>
    </row>
    <row r="102" spans="2:3" ht="12.75">
      <c r="B102" s="12"/>
      <c r="C102" s="12"/>
    </row>
    <row r="103" spans="2:3" ht="12.75">
      <c r="B103" s="12"/>
      <c r="C103" s="12"/>
    </row>
    <row r="104" spans="2:3" ht="12.75">
      <c r="B104" s="12"/>
      <c r="C104" s="12"/>
    </row>
    <row r="105" spans="2:3" ht="12.75">
      <c r="B105" s="12"/>
      <c r="C105" s="12"/>
    </row>
    <row r="106" spans="2:3" ht="12.75">
      <c r="B106" s="12"/>
      <c r="C106" s="12"/>
    </row>
    <row r="107" spans="2:3" ht="12.75">
      <c r="B107" s="12"/>
      <c r="C107" s="12"/>
    </row>
    <row r="108" spans="2:3" ht="12.75">
      <c r="B108" s="12"/>
      <c r="C108" s="12"/>
    </row>
    <row r="109" spans="2:3" ht="12.75">
      <c r="B109" s="12"/>
      <c r="C109" s="12"/>
    </row>
    <row r="110" spans="2:3" ht="12.75">
      <c r="B110" s="12"/>
      <c r="C110" s="12"/>
    </row>
    <row r="111" spans="2:3" ht="12.75">
      <c r="B111" s="12"/>
      <c r="C111" s="12"/>
    </row>
    <row r="112" spans="2:3" ht="12.75">
      <c r="B112" s="12"/>
      <c r="C112" s="12"/>
    </row>
    <row r="113" spans="2:3" ht="12.75">
      <c r="B113" s="12"/>
      <c r="C113" s="12"/>
    </row>
    <row r="114" spans="2:3" ht="12.75">
      <c r="B114" s="12"/>
      <c r="C114" s="12"/>
    </row>
    <row r="115" spans="2:3" ht="12.75">
      <c r="B115" s="12"/>
      <c r="C115" s="12"/>
    </row>
    <row r="116" spans="2:3" ht="12.75">
      <c r="B116" s="12"/>
      <c r="C116" s="12"/>
    </row>
    <row r="117" spans="2:3" ht="12.75">
      <c r="B117" s="12"/>
      <c r="C117" s="12"/>
    </row>
    <row r="118" spans="2:3" ht="12.75">
      <c r="B118" s="12"/>
      <c r="C118" s="12"/>
    </row>
    <row r="122" spans="2:3" ht="12.75">
      <c r="B122" s="12"/>
      <c r="C122" s="12"/>
    </row>
    <row r="123" spans="2:3" ht="12.75">
      <c r="B123" s="12"/>
      <c r="C123" s="12"/>
    </row>
    <row r="124" spans="2:3" ht="12.75">
      <c r="B124" s="12"/>
      <c r="C124" s="12"/>
    </row>
    <row r="125" spans="2:3" ht="12.75">
      <c r="B125" s="12"/>
      <c r="C125" s="12"/>
    </row>
    <row r="126" spans="2:3" ht="12.75">
      <c r="B126" s="12"/>
      <c r="C126" s="12"/>
    </row>
    <row r="127" spans="2:3" ht="12.75">
      <c r="B127" s="12"/>
      <c r="C127" s="12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2"/>
      <c r="C131" s="12"/>
    </row>
    <row r="132" spans="2:3" ht="12.75">
      <c r="B132" s="12"/>
      <c r="C132" s="12"/>
    </row>
    <row r="133" spans="2:3" ht="12.75">
      <c r="B133" s="12"/>
      <c r="C133" s="12"/>
    </row>
    <row r="134" spans="2:3" ht="12.75">
      <c r="B134" s="12"/>
      <c r="C134" s="12"/>
    </row>
    <row r="135" spans="2:3" ht="12.75">
      <c r="B135" s="12"/>
      <c r="C135" s="12"/>
    </row>
    <row r="136" spans="2:3" ht="12.75">
      <c r="B136" s="12"/>
      <c r="C136" s="12"/>
    </row>
    <row r="137" spans="2:3" ht="12.75">
      <c r="B137" s="12"/>
      <c r="C137" s="12"/>
    </row>
    <row r="138" spans="2:3" ht="12.75">
      <c r="B138" s="12"/>
      <c r="C138" s="12"/>
    </row>
    <row r="139" spans="2:3" ht="12.75">
      <c r="B139" s="12"/>
      <c r="C139" s="12"/>
    </row>
    <row r="140" spans="2:3" ht="12.75">
      <c r="B140" s="12"/>
      <c r="C140" s="12"/>
    </row>
    <row r="141" spans="2:3" ht="12.75">
      <c r="B141" s="12"/>
      <c r="C141" s="12"/>
    </row>
    <row r="142" spans="2:3" ht="12.75">
      <c r="B142" s="12"/>
      <c r="C142" s="12"/>
    </row>
    <row r="143" spans="2:3" ht="12.75">
      <c r="B143" s="12"/>
      <c r="C143" s="12"/>
    </row>
    <row r="144" spans="2:3" ht="12.75">
      <c r="B144" s="12"/>
      <c r="C144" s="12"/>
    </row>
    <row r="145" spans="2:3" ht="12.75">
      <c r="B145" s="12"/>
      <c r="C145" s="12"/>
    </row>
    <row r="146" spans="2:3" ht="12.75">
      <c r="B146" s="12"/>
      <c r="C146" s="12"/>
    </row>
    <row r="147" spans="2:3" ht="12.75">
      <c r="B147" s="12"/>
      <c r="C147" s="12"/>
    </row>
    <row r="148" spans="2:3" ht="12.75">
      <c r="B148" s="12"/>
      <c r="C148" s="12"/>
    </row>
    <row r="149" spans="2:3" ht="12.75">
      <c r="B149" s="12"/>
      <c r="C149" s="12"/>
    </row>
    <row r="150" spans="2:3" ht="12.75">
      <c r="B150" s="12"/>
      <c r="C150" s="12"/>
    </row>
    <row r="151" spans="2:3" ht="12.75">
      <c r="B151" s="12"/>
      <c r="C151" s="12"/>
    </row>
    <row r="152" spans="2:3" ht="12.75">
      <c r="B152" s="12"/>
      <c r="C152" s="12"/>
    </row>
    <row r="153" spans="2:3" ht="12.75">
      <c r="B153" s="12"/>
      <c r="C153" s="12"/>
    </row>
    <row r="154" spans="2:3" ht="12.75">
      <c r="B154" s="12"/>
      <c r="C154" s="12"/>
    </row>
    <row r="155" spans="2:3" ht="12.75">
      <c r="B155" s="12"/>
      <c r="C155" s="12"/>
    </row>
    <row r="156" spans="2:3" ht="12.75">
      <c r="B156" s="12"/>
      <c r="C156" s="12"/>
    </row>
    <row r="157" spans="2:3" ht="12.75">
      <c r="B157" s="12"/>
      <c r="C157" s="12"/>
    </row>
    <row r="158" spans="2:3" ht="12.75">
      <c r="B158" s="12"/>
      <c r="C158" s="12"/>
    </row>
    <row r="159" spans="2:3" ht="12.75">
      <c r="B159" s="12"/>
      <c r="C159" s="12"/>
    </row>
    <row r="160" spans="2:3" ht="12.75">
      <c r="B160" s="12"/>
      <c r="C160" s="12"/>
    </row>
    <row r="161" spans="2:3" ht="12.75">
      <c r="B161" s="12"/>
      <c r="C161" s="12"/>
    </row>
    <row r="162" spans="2:3" ht="12.75">
      <c r="B162" s="12"/>
      <c r="C162" s="12"/>
    </row>
    <row r="163" spans="2:3" ht="12.75">
      <c r="B163" s="12"/>
      <c r="C163" s="12"/>
    </row>
    <row r="164" spans="2:3" ht="12.75">
      <c r="B164" s="12"/>
      <c r="C164" s="12"/>
    </row>
    <row r="165" spans="2:3" ht="12.75">
      <c r="B165" s="12"/>
      <c r="C165" s="12"/>
    </row>
    <row r="166" spans="2:3" ht="12.75">
      <c r="B166" s="12"/>
      <c r="C166" s="12"/>
    </row>
    <row r="167" spans="2:3" ht="12.75">
      <c r="B167" s="12"/>
      <c r="C167" s="12"/>
    </row>
    <row r="168" spans="2:3" ht="12.75">
      <c r="B168" s="12"/>
      <c r="C168" s="12"/>
    </row>
    <row r="172" spans="2:3" ht="12.75">
      <c r="B172" s="12"/>
      <c r="C172" s="12"/>
    </row>
    <row r="173" spans="2:3" ht="12.75">
      <c r="B173" s="12"/>
      <c r="C173" s="12"/>
    </row>
    <row r="174" spans="2:3" ht="12.75">
      <c r="B174" s="12"/>
      <c r="C174" s="12"/>
    </row>
    <row r="175" spans="2:3" ht="12.75">
      <c r="B175" s="12"/>
      <c r="C175" s="12"/>
    </row>
    <row r="176" spans="2:3" ht="12.75">
      <c r="B176" s="12"/>
      <c r="C176" s="12"/>
    </row>
    <row r="177" spans="2:3" ht="12.75">
      <c r="B177" s="12"/>
      <c r="C177" s="12"/>
    </row>
    <row r="178" spans="2:3" ht="12.75">
      <c r="B178" s="12"/>
      <c r="C178" s="12"/>
    </row>
    <row r="179" spans="2:3" ht="12.75">
      <c r="B179" s="12"/>
      <c r="C179" s="12"/>
    </row>
    <row r="180" spans="2:3" ht="12.75">
      <c r="B180" s="12"/>
      <c r="C180" s="12"/>
    </row>
    <row r="181" spans="2:3" ht="12.75">
      <c r="B181" s="12"/>
      <c r="C181" s="12"/>
    </row>
    <row r="182" spans="2:3" ht="12.75">
      <c r="B182" s="12"/>
      <c r="C182" s="12"/>
    </row>
    <row r="183" spans="2:3" ht="12.75">
      <c r="B183" s="12"/>
      <c r="C183" s="12"/>
    </row>
    <row r="184" spans="2:3" ht="12.75">
      <c r="B184" s="12"/>
      <c r="C184" s="12"/>
    </row>
    <row r="185" spans="2:3" ht="12.75">
      <c r="B185" s="12"/>
      <c r="C185" s="12"/>
    </row>
    <row r="186" spans="2:3" ht="12.75">
      <c r="B186" s="12"/>
      <c r="C186" s="12"/>
    </row>
    <row r="187" spans="2:3" ht="12.75">
      <c r="B187" s="12"/>
      <c r="C187" s="12"/>
    </row>
    <row r="188" spans="2:3" ht="12.75">
      <c r="B188" s="12"/>
      <c r="C188" s="12"/>
    </row>
    <row r="189" spans="2:3" ht="12.75">
      <c r="B189" s="12"/>
      <c r="C189" s="12"/>
    </row>
    <row r="190" spans="2:3" ht="12.75">
      <c r="B190" s="12"/>
      <c r="C190" s="12"/>
    </row>
    <row r="191" spans="2:3" ht="12.75">
      <c r="B191" s="12"/>
      <c r="C191" s="12"/>
    </row>
    <row r="192" spans="2:3" ht="12.75">
      <c r="B192" s="12"/>
      <c r="C192" s="12"/>
    </row>
    <row r="193" spans="2:3" ht="12.75">
      <c r="B193" s="12"/>
      <c r="C193" s="12"/>
    </row>
    <row r="194" spans="2:3" ht="12.75">
      <c r="B194" s="12"/>
      <c r="C194" s="12"/>
    </row>
    <row r="195" spans="2:3" ht="12.75">
      <c r="B195" s="12"/>
      <c r="C195" s="12"/>
    </row>
    <row r="196" spans="2:3" ht="12.75">
      <c r="B196" s="12"/>
      <c r="C196" s="12"/>
    </row>
    <row r="197" spans="2:3" ht="12.75">
      <c r="B197" s="12"/>
      <c r="C197" s="12"/>
    </row>
    <row r="198" spans="2:3" ht="12.75">
      <c r="B198" s="12"/>
      <c r="C198" s="12"/>
    </row>
    <row r="199" spans="2:3" ht="12.75">
      <c r="B199" s="12"/>
      <c r="C199" s="12"/>
    </row>
    <row r="200" spans="2:3" ht="12.75">
      <c r="B200" s="12"/>
      <c r="C200" s="12"/>
    </row>
    <row r="201" spans="2:3" ht="12.75">
      <c r="B201" s="12"/>
      <c r="C201" s="12"/>
    </row>
    <row r="202" spans="2:3" ht="12.75">
      <c r="B202" s="12"/>
      <c r="C202" s="12"/>
    </row>
    <row r="203" spans="2:3" ht="12.75">
      <c r="B203" s="12"/>
      <c r="C203" s="12"/>
    </row>
    <row r="204" spans="2:3" ht="12.75">
      <c r="B204" s="12"/>
      <c r="C204" s="12"/>
    </row>
    <row r="205" spans="2:3" ht="12.75">
      <c r="B205" s="12"/>
      <c r="C205" s="12"/>
    </row>
    <row r="206" spans="2:3" ht="12.75">
      <c r="B206" s="12"/>
      <c r="C206" s="12"/>
    </row>
    <row r="207" spans="2:3" ht="12.75">
      <c r="B207" s="12"/>
      <c r="C207" s="12"/>
    </row>
    <row r="208" spans="2:3" ht="12.75">
      <c r="B208" s="12"/>
      <c r="C208" s="12"/>
    </row>
    <row r="209" spans="2:3" ht="12.75">
      <c r="B209" s="12"/>
      <c r="C209" s="12"/>
    </row>
    <row r="210" spans="2:3" ht="12.75">
      <c r="B210" s="12"/>
      <c r="C210" s="12"/>
    </row>
    <row r="211" spans="2:3" ht="12.75">
      <c r="B211" s="12"/>
      <c r="C211" s="12"/>
    </row>
    <row r="212" spans="2:3" ht="12.75">
      <c r="B212" s="12"/>
      <c r="C212" s="12"/>
    </row>
    <row r="213" spans="2:3" ht="12.75">
      <c r="B213" s="12"/>
      <c r="C213" s="12"/>
    </row>
    <row r="214" spans="2:3" ht="12.75">
      <c r="B214" s="12"/>
      <c r="C214" s="12"/>
    </row>
    <row r="215" spans="2:3" ht="12.75">
      <c r="B215" s="12"/>
      <c r="C215" s="12"/>
    </row>
    <row r="216" spans="2:3" ht="12.75">
      <c r="B216" s="12"/>
      <c r="C216" s="12"/>
    </row>
    <row r="217" spans="2:3" ht="12.75">
      <c r="B217" s="12"/>
      <c r="C217" s="12"/>
    </row>
    <row r="218" spans="2:3" ht="12.75">
      <c r="B218" s="12"/>
      <c r="C218" s="12"/>
    </row>
    <row r="219" spans="2:3" ht="12.75">
      <c r="B219" s="12"/>
      <c r="C219" s="12"/>
    </row>
    <row r="223" spans="2:3" ht="12.75">
      <c r="B223" s="12"/>
      <c r="C223" s="12"/>
    </row>
    <row r="224" spans="2:3" ht="12.75">
      <c r="B224" s="12"/>
      <c r="C224" s="12"/>
    </row>
    <row r="225" spans="2:3" ht="12.75">
      <c r="B225" s="12"/>
      <c r="C225" s="12"/>
    </row>
    <row r="226" spans="2:3" ht="12.75">
      <c r="B226" s="12"/>
      <c r="C226" s="12"/>
    </row>
    <row r="227" spans="2:3" ht="12.75">
      <c r="B227" s="12"/>
      <c r="C227" s="12"/>
    </row>
    <row r="228" spans="2:3" ht="12.75">
      <c r="B228" s="12"/>
      <c r="C228" s="12"/>
    </row>
    <row r="229" spans="2:3" ht="12.75">
      <c r="B229" s="12"/>
      <c r="C229" s="12"/>
    </row>
    <row r="230" spans="2:3" ht="12.75">
      <c r="B230" s="12"/>
      <c r="C230" s="12"/>
    </row>
    <row r="231" spans="2:3" ht="12.75">
      <c r="B231" s="12"/>
      <c r="C231" s="12"/>
    </row>
    <row r="232" spans="2:3" ht="12.75">
      <c r="B232" s="12"/>
      <c r="C232" s="12"/>
    </row>
    <row r="233" spans="2:3" ht="12.75">
      <c r="B233" s="12"/>
      <c r="C233" s="12"/>
    </row>
    <row r="234" spans="2:3" ht="12.75">
      <c r="B234" s="12"/>
      <c r="C234" s="12"/>
    </row>
    <row r="235" spans="2:3" ht="12.75">
      <c r="B235" s="24"/>
      <c r="C235" s="24"/>
    </row>
    <row r="236" spans="2:3" ht="12.75">
      <c r="B236" s="24"/>
      <c r="C236" s="24"/>
    </row>
    <row r="237" spans="2:3" ht="12.75">
      <c r="B237" s="24"/>
      <c r="C237" s="24"/>
    </row>
    <row r="238" spans="2:3" ht="12.75">
      <c r="B238" s="24"/>
      <c r="C238" s="24"/>
    </row>
    <row r="239" spans="2:3" ht="12.75">
      <c r="B239" s="24"/>
      <c r="C239" s="24"/>
    </row>
    <row r="240" spans="2:3" ht="12.75">
      <c r="B240" s="24"/>
      <c r="C240" s="24"/>
    </row>
    <row r="241" spans="2:3" ht="12.75">
      <c r="B241" s="24"/>
      <c r="C241" s="24"/>
    </row>
    <row r="242" spans="2:3" ht="12.75">
      <c r="B242" s="24"/>
      <c r="C242" s="24"/>
    </row>
    <row r="243" spans="2:3" ht="12.75">
      <c r="B243" s="24"/>
      <c r="C243" s="24"/>
    </row>
    <row r="244" spans="2:3" ht="12.75">
      <c r="B244" s="24"/>
      <c r="C244" s="24"/>
    </row>
    <row r="245" spans="2:3" ht="12.75">
      <c r="B245" s="24"/>
      <c r="C245" s="24"/>
    </row>
    <row r="246" spans="2:3" ht="12.75">
      <c r="B246" s="24"/>
      <c r="C246" s="24"/>
    </row>
    <row r="247" spans="2:3" ht="12.75">
      <c r="B247" s="24"/>
      <c r="C247" s="24"/>
    </row>
    <row r="248" spans="2:3" ht="12.75">
      <c r="B248" s="24"/>
      <c r="C248" s="24"/>
    </row>
    <row r="249" spans="2:3" ht="12.75">
      <c r="B249" s="24"/>
      <c r="C249" s="24"/>
    </row>
    <row r="250" spans="2:3" ht="12.75">
      <c r="B250" s="24"/>
      <c r="C250" s="24"/>
    </row>
    <row r="251" spans="2:3" ht="12.75">
      <c r="B251" s="24"/>
      <c r="C251" s="24"/>
    </row>
    <row r="252" spans="2:3" ht="12.75">
      <c r="B252" s="24"/>
      <c r="C252" s="24"/>
    </row>
    <row r="253" spans="2:3" ht="12.75">
      <c r="B253" s="24"/>
      <c r="C253" s="24"/>
    </row>
    <row r="254" spans="2:3" ht="12.75">
      <c r="B254" s="24"/>
      <c r="C254" s="24"/>
    </row>
    <row r="255" spans="2:3" ht="12.75">
      <c r="B255" s="24"/>
      <c r="C255" s="24"/>
    </row>
    <row r="256" spans="2:3" ht="12.75">
      <c r="B256" s="24"/>
      <c r="C256" s="24"/>
    </row>
    <row r="257" spans="2:3" ht="12.75">
      <c r="B257" s="24"/>
      <c r="C257" s="24"/>
    </row>
    <row r="258" spans="2:3" ht="12.75">
      <c r="B258" s="24"/>
      <c r="C258" s="24"/>
    </row>
    <row r="259" spans="2:3" ht="12.75">
      <c r="B259" s="24"/>
      <c r="C259" s="24"/>
    </row>
    <row r="260" spans="2:3" ht="12.75">
      <c r="B260" s="24"/>
      <c r="C260" s="24"/>
    </row>
    <row r="261" spans="2:3" ht="12.75">
      <c r="B261" s="24"/>
      <c r="C261" s="24"/>
    </row>
    <row r="262" spans="2:3" ht="12.75">
      <c r="B262" s="24"/>
      <c r="C262" s="24"/>
    </row>
    <row r="263" spans="2:3" ht="12.75">
      <c r="B263" s="24"/>
      <c r="C263" s="24"/>
    </row>
    <row r="264" spans="2:3" ht="12.75">
      <c r="B264" s="24"/>
      <c r="C264" s="24"/>
    </row>
    <row r="265" spans="2:3" ht="12.75">
      <c r="B265" s="24"/>
      <c r="C265" s="24"/>
    </row>
    <row r="266" spans="2:3" ht="12.75">
      <c r="B266" s="24"/>
      <c r="C266" s="24"/>
    </row>
    <row r="267" spans="2:3" ht="12.75">
      <c r="B267" s="24"/>
      <c r="C267" s="24"/>
    </row>
    <row r="268" spans="2:3" ht="12.75">
      <c r="B268" s="24"/>
      <c r="C268" s="24"/>
    </row>
    <row r="269" spans="2:3" ht="12.75">
      <c r="B269" s="24"/>
      <c r="C269" s="24"/>
    </row>
    <row r="270" spans="2:3" ht="12.75">
      <c r="B270" s="24"/>
      <c r="C270" s="24"/>
    </row>
    <row r="271" spans="2:3" ht="12.75">
      <c r="B271" s="24"/>
      <c r="C271" s="24"/>
    </row>
    <row r="272" spans="2:3" ht="12.75">
      <c r="B272" s="24"/>
      <c r="C272" s="24"/>
    </row>
    <row r="273" spans="2:3" ht="12.75">
      <c r="B273" s="24"/>
      <c r="C273" s="24"/>
    </row>
    <row r="274" spans="2:3" ht="12.75">
      <c r="B274" s="24"/>
      <c r="C274" s="24"/>
    </row>
    <row r="275" spans="2:3" ht="12.75">
      <c r="B275" s="24"/>
      <c r="C275" s="24"/>
    </row>
    <row r="276" spans="2:3" ht="12.75">
      <c r="B276" s="24"/>
      <c r="C276" s="24"/>
    </row>
    <row r="277" spans="2:3" ht="12.75">
      <c r="B277" s="24"/>
      <c r="C277" s="24"/>
    </row>
    <row r="278" spans="2:3" ht="12.75">
      <c r="B278" s="24"/>
      <c r="C278" s="24"/>
    </row>
    <row r="279" spans="2:3" ht="12.75">
      <c r="B279" s="24"/>
      <c r="C279" s="24"/>
    </row>
    <row r="280" spans="2:3" ht="12.75">
      <c r="B280" s="24"/>
      <c r="C280" s="24"/>
    </row>
    <row r="281" spans="2:3" ht="12.75">
      <c r="B281" s="24"/>
      <c r="C281" s="24"/>
    </row>
    <row r="282" spans="2:3" ht="12.75">
      <c r="B282" s="24"/>
      <c r="C282" s="24"/>
    </row>
    <row r="283" spans="2:3" ht="12.75">
      <c r="B283" s="24"/>
      <c r="C283" s="24"/>
    </row>
    <row r="284" spans="2:3" ht="12.75">
      <c r="B284" s="24"/>
      <c r="C284" s="24"/>
    </row>
    <row r="286" spans="2:3" ht="12.75">
      <c r="B286" s="25" t="e">
        <f>AVERAGE(B235:B284)</f>
        <v>#DIV/0!</v>
      </c>
      <c r="C286" s="25" t="e">
        <f>AVERAGE(C235:C284)</f>
        <v>#DIV/0!</v>
      </c>
    </row>
    <row r="287" spans="2:3" ht="12.75">
      <c r="B287" s="25" t="e">
        <f>STDEV(B235:B284)</f>
        <v>#DIV/0!</v>
      </c>
      <c r="C287" s="25" t="e">
        <f>STDEV(C235:C284)</f>
        <v>#DIV/0!</v>
      </c>
    </row>
    <row r="288" spans="2:3" ht="12.75">
      <c r="B288" s="8" t="e">
        <f>B287/B286</f>
        <v>#DIV/0!</v>
      </c>
      <c r="C288" s="8" t="e">
        <f>C287/C286</f>
        <v>#DIV/0!</v>
      </c>
    </row>
    <row r="315" spans="2:3" ht="12.75">
      <c r="B315" s="26"/>
      <c r="C315" s="26"/>
    </row>
    <row r="396" spans="2:3" ht="12.75">
      <c r="B396" t="e">
        <f>AVERAGE(B319:B338)</f>
        <v>#DIV/0!</v>
      </c>
      <c r="C396" t="e">
        <f>AVERAGE(C319:C338)</f>
        <v>#DIV/0!</v>
      </c>
    </row>
    <row r="397" spans="2:3" ht="12.75">
      <c r="B397" s="8" t="e">
        <f>STDEV(B319:B338)</f>
        <v>#DIV/0!</v>
      </c>
      <c r="C397" s="8" t="e">
        <f>STDEV(C319:C338)</f>
        <v>#DIV/0!</v>
      </c>
    </row>
    <row r="398" spans="2:3" ht="12.75">
      <c r="B398" s="8" t="e">
        <f>B397/B396</f>
        <v>#DIV/0!</v>
      </c>
      <c r="C398" s="8" t="e">
        <f>C397/C396</f>
        <v>#DIV/0!</v>
      </c>
    </row>
  </sheetData>
  <mergeCells count="2">
    <mergeCell ref="G16:H16"/>
    <mergeCell ref="G14:H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zoomScale="75" zoomScaleNormal="75" workbookViewId="0" topLeftCell="A4">
      <selection activeCell="T40" sqref="T40"/>
    </sheetView>
  </sheetViews>
  <sheetFormatPr defaultColWidth="9.140625" defaultRowHeight="12.75"/>
  <cols>
    <col min="1" max="1" width="5.57421875" style="0" customWidth="1"/>
    <col min="2" max="2" width="7.421875" style="0" customWidth="1"/>
    <col min="3" max="3" width="3.28125" style="0" customWidth="1"/>
    <col min="4" max="4" width="14.57421875" style="0" customWidth="1"/>
    <col min="5" max="5" width="12.140625" style="0" customWidth="1"/>
    <col min="6" max="6" width="10.28125" style="0" customWidth="1"/>
    <col min="7" max="7" width="11.140625" style="0" customWidth="1"/>
    <col min="8" max="8" width="10.57421875" style="0" customWidth="1"/>
    <col min="15" max="15" width="11.8515625" style="0" customWidth="1"/>
    <col min="16" max="16" width="10.8515625" style="0" customWidth="1"/>
    <col min="17" max="17" width="11.00390625" style="0" customWidth="1"/>
  </cols>
  <sheetData>
    <row r="1" spans="1:8" ht="12.75">
      <c r="A1" s="27" t="s">
        <v>24</v>
      </c>
      <c r="B1" s="27" t="s">
        <v>25</v>
      </c>
      <c r="D1" s="34" t="s">
        <v>26</v>
      </c>
      <c r="E1" s="31" t="s">
        <v>27</v>
      </c>
      <c r="F1" s="33" t="s">
        <v>30</v>
      </c>
      <c r="G1" s="33" t="s">
        <v>28</v>
      </c>
      <c r="H1" s="33" t="s">
        <v>29</v>
      </c>
    </row>
    <row r="2" spans="1:8" ht="12.75">
      <c r="A2">
        <v>1</v>
      </c>
      <c r="B2" s="8">
        <v>1.023762289989822</v>
      </c>
      <c r="C2">
        <v>3</v>
      </c>
      <c r="D2" s="28" t="s">
        <v>51</v>
      </c>
      <c r="E2" s="29">
        <v>0.922</v>
      </c>
      <c r="F2" s="28">
        <v>5</v>
      </c>
      <c r="G2" s="28">
        <v>0.25</v>
      </c>
      <c r="H2" s="28">
        <v>0.25</v>
      </c>
    </row>
    <row r="3" spans="1:8" ht="12.75">
      <c r="A3">
        <v>2</v>
      </c>
      <c r="B3" s="8">
        <v>1.0741493667182558</v>
      </c>
      <c r="C3">
        <v>4</v>
      </c>
      <c r="D3" s="28" t="s">
        <v>52</v>
      </c>
      <c r="E3" s="29">
        <v>0.966</v>
      </c>
      <c r="F3" s="28">
        <v>3</v>
      </c>
      <c r="G3" s="28">
        <v>0.15</v>
      </c>
      <c r="H3" s="28">
        <v>0.4</v>
      </c>
    </row>
    <row r="4" spans="1:8" ht="12.75">
      <c r="A4">
        <v>3</v>
      </c>
      <c r="B4" s="8">
        <v>1.0436331654227389</v>
      </c>
      <c r="C4">
        <v>4</v>
      </c>
      <c r="D4" s="28" t="s">
        <v>53</v>
      </c>
      <c r="E4" s="29">
        <v>1.01</v>
      </c>
      <c r="F4" s="28">
        <v>4</v>
      </c>
      <c r="G4" s="28">
        <v>0.2</v>
      </c>
      <c r="H4" s="28">
        <v>0.6</v>
      </c>
    </row>
    <row r="5" spans="1:8" ht="12.75">
      <c r="A5">
        <v>4</v>
      </c>
      <c r="B5" s="8">
        <v>0.9200937584172103</v>
      </c>
      <c r="C5">
        <v>1</v>
      </c>
      <c r="D5" s="28" t="s">
        <v>54</v>
      </c>
      <c r="E5" s="29">
        <v>1.054</v>
      </c>
      <c r="F5" s="28">
        <v>4</v>
      </c>
      <c r="G5" s="28">
        <v>0.2</v>
      </c>
      <c r="H5" s="28">
        <v>0.8</v>
      </c>
    </row>
    <row r="6" spans="1:8" ht="12.75">
      <c r="A6">
        <v>5</v>
      </c>
      <c r="B6" s="8">
        <v>0.9467841627134118</v>
      </c>
      <c r="C6">
        <v>2</v>
      </c>
      <c r="D6" s="28" t="s">
        <v>55</v>
      </c>
      <c r="E6" s="29">
        <v>1.099</v>
      </c>
      <c r="F6" s="32">
        <v>4</v>
      </c>
      <c r="G6" s="28">
        <v>0.2</v>
      </c>
      <c r="H6" s="28">
        <v>1</v>
      </c>
    </row>
    <row r="7" spans="1:8" ht="12.75">
      <c r="A7">
        <v>6</v>
      </c>
      <c r="B7" s="8">
        <v>1.0273031211091246</v>
      </c>
      <c r="C7">
        <v>3</v>
      </c>
      <c r="F7" s="28">
        <v>20</v>
      </c>
      <c r="G7" s="28"/>
      <c r="H7" s="28"/>
    </row>
    <row r="8" spans="1:3" ht="12.75">
      <c r="A8">
        <v>7</v>
      </c>
      <c r="B8" s="8">
        <v>1.1219299940302523</v>
      </c>
      <c r="C8">
        <v>5</v>
      </c>
    </row>
    <row r="9" spans="1:10" ht="12.75">
      <c r="A9">
        <v>8</v>
      </c>
      <c r="B9" s="8">
        <v>0.9970032683274647</v>
      </c>
      <c r="C9">
        <v>3</v>
      </c>
      <c r="D9" s="35" t="s">
        <v>33</v>
      </c>
      <c r="E9" s="35" t="s">
        <v>31</v>
      </c>
      <c r="F9" s="35" t="s">
        <v>32</v>
      </c>
      <c r="G9" s="35" t="s">
        <v>34</v>
      </c>
      <c r="H9" s="35" t="s">
        <v>35</v>
      </c>
      <c r="I9" s="35" t="s">
        <v>36</v>
      </c>
      <c r="J9" s="35" t="s">
        <v>37</v>
      </c>
    </row>
    <row r="10" spans="1:10" ht="12.75">
      <c r="A10">
        <v>9</v>
      </c>
      <c r="B10" s="8">
        <v>1.0855507760430023</v>
      </c>
      <c r="C10">
        <v>5</v>
      </c>
      <c r="E10" s="28" t="s">
        <v>38</v>
      </c>
      <c r="F10" s="8">
        <v>0.12375194505494513</v>
      </c>
      <c r="G10" s="8">
        <v>0.20298217374766825</v>
      </c>
      <c r="H10" s="8">
        <v>0.701125521797777</v>
      </c>
      <c r="I10" s="8">
        <v>0.938639849089963</v>
      </c>
      <c r="J10" s="8">
        <v>0.6309819317622329</v>
      </c>
    </row>
    <row r="11" spans="1:17" ht="14.25">
      <c r="A11">
        <v>10</v>
      </c>
      <c r="B11" s="8">
        <v>0.9228981487655069</v>
      </c>
      <c r="C11">
        <v>1</v>
      </c>
      <c r="E11" s="28" t="s">
        <v>39</v>
      </c>
      <c r="F11">
        <v>0.92</v>
      </c>
      <c r="G11">
        <v>0.92</v>
      </c>
      <c r="H11">
        <v>1.05</v>
      </c>
      <c r="I11">
        <v>1.1</v>
      </c>
      <c r="J11">
        <v>1.05</v>
      </c>
      <c r="L11" s="39"/>
      <c r="M11" s="39"/>
      <c r="N11" s="40" t="s">
        <v>45</v>
      </c>
      <c r="O11" s="39"/>
      <c r="P11" s="39"/>
      <c r="Q11" s="39"/>
    </row>
    <row r="12" spans="1:17" ht="18.75">
      <c r="A12">
        <v>11</v>
      </c>
      <c r="B12" s="8">
        <v>0.9194450734547159</v>
      </c>
      <c r="C12">
        <v>1</v>
      </c>
      <c r="E12" s="28" t="s">
        <v>40</v>
      </c>
      <c r="F12">
        <v>460</v>
      </c>
      <c r="G12">
        <v>423</v>
      </c>
      <c r="H12">
        <v>444</v>
      </c>
      <c r="I12">
        <v>488</v>
      </c>
      <c r="J12">
        <v>512</v>
      </c>
      <c r="L12" s="40" t="s">
        <v>43</v>
      </c>
      <c r="M12" s="39"/>
      <c r="N12" s="40" t="s">
        <v>47</v>
      </c>
      <c r="O12" s="39"/>
      <c r="P12" s="39"/>
      <c r="Q12" s="39"/>
    </row>
    <row r="13" spans="1:17" ht="15.75">
      <c r="A13">
        <v>12</v>
      </c>
      <c r="B13" s="8">
        <v>0.9717560954407346</v>
      </c>
      <c r="C13">
        <v>2</v>
      </c>
      <c r="L13" s="40" t="s">
        <v>44</v>
      </c>
      <c r="M13" s="39"/>
      <c r="N13" s="39" t="s">
        <v>46</v>
      </c>
      <c r="O13" s="40" t="s">
        <v>48</v>
      </c>
      <c r="P13" s="40" t="s">
        <v>49</v>
      </c>
      <c r="Q13" s="40" t="s">
        <v>50</v>
      </c>
    </row>
    <row r="14" spans="1:17" ht="12.75">
      <c r="A14">
        <v>13</v>
      </c>
      <c r="B14" s="8">
        <v>0.9183554550804848</v>
      </c>
      <c r="C14">
        <v>1</v>
      </c>
      <c r="D14">
        <v>1</v>
      </c>
      <c r="E14">
        <v>500</v>
      </c>
      <c r="F14">
        <v>485</v>
      </c>
      <c r="G14" s="30">
        <v>533</v>
      </c>
      <c r="H14" s="30">
        <v>538</v>
      </c>
      <c r="I14" s="30">
        <v>494</v>
      </c>
      <c r="J14" s="30">
        <v>454</v>
      </c>
      <c r="K14" s="30"/>
      <c r="L14" s="30">
        <v>395</v>
      </c>
      <c r="N14" s="30">
        <v>395</v>
      </c>
      <c r="O14">
        <v>1</v>
      </c>
      <c r="P14">
        <v>0.02</v>
      </c>
      <c r="Q14">
        <v>0.02</v>
      </c>
    </row>
    <row r="15" spans="1:17" ht="12.75">
      <c r="A15">
        <v>14</v>
      </c>
      <c r="B15" s="8">
        <v>1.0512285432954975</v>
      </c>
      <c r="C15">
        <v>4</v>
      </c>
      <c r="D15">
        <v>2</v>
      </c>
      <c r="E15">
        <v>500</v>
      </c>
      <c r="F15">
        <v>525</v>
      </c>
      <c r="G15" s="30">
        <v>530</v>
      </c>
      <c r="H15" s="30">
        <v>583</v>
      </c>
      <c r="I15" s="30">
        <v>565</v>
      </c>
      <c r="J15" s="30">
        <v>570</v>
      </c>
      <c r="K15" s="30"/>
      <c r="L15" s="30">
        <v>414</v>
      </c>
      <c r="N15" s="30">
        <v>414</v>
      </c>
      <c r="O15">
        <v>1</v>
      </c>
      <c r="P15">
        <v>0.02</v>
      </c>
      <c r="Q15">
        <v>0.04</v>
      </c>
    </row>
    <row r="16" spans="1:17" ht="12.75">
      <c r="A16">
        <v>15</v>
      </c>
      <c r="B16" s="8">
        <v>0.9123814679557373</v>
      </c>
      <c r="C16">
        <v>1</v>
      </c>
      <c r="D16">
        <v>3</v>
      </c>
      <c r="E16">
        <v>500</v>
      </c>
      <c r="F16">
        <v>505</v>
      </c>
      <c r="G16" s="30">
        <v>555</v>
      </c>
      <c r="H16" s="30">
        <v>560</v>
      </c>
      <c r="I16" s="30">
        <v>616</v>
      </c>
      <c r="J16" s="30">
        <v>677</v>
      </c>
      <c r="K16" s="30"/>
      <c r="L16" s="30">
        <v>434</v>
      </c>
      <c r="N16" s="30">
        <v>434</v>
      </c>
      <c r="O16">
        <v>1</v>
      </c>
      <c r="P16">
        <v>0.02</v>
      </c>
      <c r="Q16">
        <v>0.06</v>
      </c>
    </row>
    <row r="17" spans="1:17" ht="12.75">
      <c r="A17">
        <v>16</v>
      </c>
      <c r="B17" s="8">
        <v>1.0636757509131407</v>
      </c>
      <c r="C17">
        <v>4</v>
      </c>
      <c r="D17">
        <v>4</v>
      </c>
      <c r="E17">
        <v>500</v>
      </c>
      <c r="F17">
        <v>485</v>
      </c>
      <c r="G17" s="30">
        <v>446</v>
      </c>
      <c r="H17" s="30">
        <v>432</v>
      </c>
      <c r="I17" s="30">
        <v>453</v>
      </c>
      <c r="J17" s="30">
        <v>475</v>
      </c>
      <c r="K17" s="30"/>
      <c r="L17" s="30">
        <v>437</v>
      </c>
      <c r="N17">
        <v>437</v>
      </c>
      <c r="O17">
        <v>1</v>
      </c>
      <c r="P17">
        <v>0.02</v>
      </c>
      <c r="Q17">
        <v>0.08</v>
      </c>
    </row>
    <row r="18" spans="1:17" ht="12.75">
      <c r="A18">
        <v>17</v>
      </c>
      <c r="B18" s="8">
        <v>1.1205590921495685</v>
      </c>
      <c r="C18">
        <v>5</v>
      </c>
      <c r="D18">
        <v>5</v>
      </c>
      <c r="E18">
        <v>500</v>
      </c>
      <c r="F18">
        <v>505</v>
      </c>
      <c r="G18" s="30">
        <v>510</v>
      </c>
      <c r="H18" s="30">
        <v>494</v>
      </c>
      <c r="I18" s="30">
        <v>518</v>
      </c>
      <c r="J18" s="30">
        <v>543</v>
      </c>
      <c r="K18" s="30"/>
      <c r="L18" s="30">
        <v>451</v>
      </c>
      <c r="N18" s="30">
        <v>451</v>
      </c>
      <c r="O18">
        <v>1</v>
      </c>
      <c r="P18">
        <v>0.02</v>
      </c>
      <c r="Q18">
        <v>0.1</v>
      </c>
    </row>
    <row r="19" spans="1:17" ht="12.75">
      <c r="A19">
        <v>18</v>
      </c>
      <c r="B19" s="8">
        <v>1.131230804128108</v>
      </c>
      <c r="C19">
        <v>5</v>
      </c>
      <c r="D19">
        <v>6</v>
      </c>
      <c r="E19">
        <v>500</v>
      </c>
      <c r="F19">
        <v>460</v>
      </c>
      <c r="G19" s="30">
        <v>483</v>
      </c>
      <c r="H19" s="30">
        <v>468</v>
      </c>
      <c r="I19" s="30">
        <v>514</v>
      </c>
      <c r="J19" s="30">
        <v>539</v>
      </c>
      <c r="K19" s="30"/>
      <c r="L19" s="30">
        <v>452</v>
      </c>
      <c r="N19" s="30">
        <v>452</v>
      </c>
      <c r="O19">
        <v>2</v>
      </c>
      <c r="P19">
        <v>0.04</v>
      </c>
      <c r="Q19">
        <v>0.14</v>
      </c>
    </row>
    <row r="20" spans="1:17" ht="12.75">
      <c r="A20">
        <v>19</v>
      </c>
      <c r="B20" s="8">
        <v>0.9471365847728468</v>
      </c>
      <c r="C20">
        <v>2</v>
      </c>
      <c r="D20">
        <v>7</v>
      </c>
      <c r="E20">
        <v>500</v>
      </c>
      <c r="F20">
        <v>460</v>
      </c>
      <c r="G20" s="30">
        <v>483</v>
      </c>
      <c r="H20" s="30">
        <v>444</v>
      </c>
      <c r="I20" s="30">
        <v>466</v>
      </c>
      <c r="J20" s="30">
        <v>470</v>
      </c>
      <c r="K20" s="30"/>
      <c r="L20" s="30">
        <v>452</v>
      </c>
      <c r="N20" s="30">
        <v>454</v>
      </c>
      <c r="O20">
        <v>1</v>
      </c>
      <c r="P20">
        <v>0.02</v>
      </c>
      <c r="Q20">
        <v>0.16</v>
      </c>
    </row>
    <row r="21" spans="1:17" ht="12.75">
      <c r="A21">
        <v>20</v>
      </c>
      <c r="B21" s="8">
        <v>1.0141680383703058</v>
      </c>
      <c r="C21">
        <v>3</v>
      </c>
      <c r="D21">
        <v>8</v>
      </c>
      <c r="E21">
        <v>500</v>
      </c>
      <c r="F21">
        <v>525</v>
      </c>
      <c r="G21" s="30">
        <v>509</v>
      </c>
      <c r="H21" s="30">
        <v>514</v>
      </c>
      <c r="I21" s="30">
        <v>519</v>
      </c>
      <c r="J21" s="30">
        <v>524</v>
      </c>
      <c r="K21" s="30"/>
      <c r="L21" s="30">
        <v>454</v>
      </c>
      <c r="N21" s="30">
        <v>455</v>
      </c>
      <c r="O21">
        <v>1</v>
      </c>
      <c r="P21">
        <v>0.02</v>
      </c>
      <c r="Q21">
        <v>0.18</v>
      </c>
    </row>
    <row r="22" spans="4:17" ht="12.75">
      <c r="D22">
        <v>9</v>
      </c>
      <c r="E22">
        <v>500</v>
      </c>
      <c r="F22">
        <v>505</v>
      </c>
      <c r="G22" s="30">
        <v>530</v>
      </c>
      <c r="H22" s="30">
        <v>535</v>
      </c>
      <c r="I22" s="30">
        <v>588</v>
      </c>
      <c r="J22" s="30">
        <v>646</v>
      </c>
      <c r="K22" s="30"/>
      <c r="L22" s="30">
        <v>455</v>
      </c>
      <c r="N22" s="30">
        <v>457</v>
      </c>
      <c r="O22">
        <v>1</v>
      </c>
      <c r="P22">
        <v>0.02</v>
      </c>
      <c r="Q22">
        <v>0.2</v>
      </c>
    </row>
    <row r="23" spans="2:17" ht="12.75">
      <c r="B23" s="8">
        <v>1.0106522478548965</v>
      </c>
      <c r="D23">
        <v>10</v>
      </c>
      <c r="E23">
        <v>500</v>
      </c>
      <c r="F23">
        <v>525</v>
      </c>
      <c r="G23" s="30">
        <v>509</v>
      </c>
      <c r="H23" s="30">
        <v>514</v>
      </c>
      <c r="I23" s="30">
        <v>472</v>
      </c>
      <c r="J23" s="30">
        <v>519</v>
      </c>
      <c r="K23" s="30"/>
      <c r="L23" s="30">
        <v>457</v>
      </c>
      <c r="N23" s="30">
        <v>469</v>
      </c>
      <c r="O23">
        <v>1</v>
      </c>
      <c r="P23">
        <v>0.02</v>
      </c>
      <c r="Q23">
        <v>0.22</v>
      </c>
    </row>
    <row r="24" spans="4:17" ht="12.75">
      <c r="D24">
        <v>11</v>
      </c>
      <c r="E24">
        <v>500</v>
      </c>
      <c r="F24">
        <v>485</v>
      </c>
      <c r="G24" s="30">
        <v>470</v>
      </c>
      <c r="H24" s="30">
        <v>517</v>
      </c>
      <c r="I24" s="30">
        <v>542</v>
      </c>
      <c r="J24" s="30">
        <v>498</v>
      </c>
      <c r="K24" s="30"/>
      <c r="L24" s="30">
        <v>469</v>
      </c>
      <c r="N24" s="30">
        <v>470</v>
      </c>
      <c r="O24">
        <v>2</v>
      </c>
      <c r="P24">
        <v>0.04</v>
      </c>
      <c r="Q24">
        <v>0.26</v>
      </c>
    </row>
    <row r="25" spans="4:17" ht="12.75">
      <c r="D25">
        <v>12</v>
      </c>
      <c r="E25">
        <v>500</v>
      </c>
      <c r="F25">
        <v>460</v>
      </c>
      <c r="G25" s="30">
        <v>483</v>
      </c>
      <c r="H25" s="30">
        <v>487</v>
      </c>
      <c r="I25" s="30">
        <v>448</v>
      </c>
      <c r="J25" s="30">
        <v>470</v>
      </c>
      <c r="K25" s="30"/>
      <c r="L25" s="30">
        <v>470</v>
      </c>
      <c r="N25" s="30">
        <v>473</v>
      </c>
      <c r="O25">
        <v>2</v>
      </c>
      <c r="P25">
        <v>0.04</v>
      </c>
      <c r="Q25">
        <v>0.3</v>
      </c>
    </row>
    <row r="26" spans="4:17" ht="12.75">
      <c r="D26">
        <v>13</v>
      </c>
      <c r="E26">
        <v>500</v>
      </c>
      <c r="F26">
        <v>550</v>
      </c>
      <c r="G26" s="30">
        <v>555</v>
      </c>
      <c r="H26" s="30">
        <v>582</v>
      </c>
      <c r="I26" s="30">
        <v>535</v>
      </c>
      <c r="J26" s="30">
        <v>492</v>
      </c>
      <c r="K26" s="30"/>
      <c r="L26" s="30">
        <v>470</v>
      </c>
      <c r="N26" s="30">
        <v>474</v>
      </c>
      <c r="O26">
        <v>1</v>
      </c>
      <c r="P26">
        <v>0.02</v>
      </c>
      <c r="Q26">
        <v>0.32</v>
      </c>
    </row>
    <row r="27" spans="4:17" ht="12.75">
      <c r="D27">
        <v>14</v>
      </c>
      <c r="E27">
        <v>500</v>
      </c>
      <c r="F27">
        <v>505</v>
      </c>
      <c r="G27" s="30">
        <v>464</v>
      </c>
      <c r="H27" s="30">
        <v>487</v>
      </c>
      <c r="I27" s="30">
        <v>535</v>
      </c>
      <c r="J27" s="30">
        <v>518</v>
      </c>
      <c r="K27" s="30"/>
      <c r="L27" s="30">
        <v>473</v>
      </c>
      <c r="N27" s="30">
        <v>475</v>
      </c>
      <c r="O27">
        <v>1</v>
      </c>
      <c r="P27">
        <v>0.02</v>
      </c>
      <c r="Q27">
        <v>0.34</v>
      </c>
    </row>
    <row r="28" spans="4:17" ht="12.75">
      <c r="D28">
        <v>15</v>
      </c>
      <c r="E28">
        <v>500</v>
      </c>
      <c r="F28">
        <v>485</v>
      </c>
      <c r="G28" s="30">
        <v>446</v>
      </c>
      <c r="H28" s="30">
        <v>450</v>
      </c>
      <c r="I28" s="30">
        <v>495</v>
      </c>
      <c r="J28" s="30">
        <v>499</v>
      </c>
      <c r="K28" s="30"/>
      <c r="L28" s="30">
        <v>473</v>
      </c>
      <c r="N28" s="30">
        <v>492</v>
      </c>
      <c r="O28">
        <v>2</v>
      </c>
      <c r="P28">
        <v>0.04</v>
      </c>
      <c r="Q28">
        <v>0.38</v>
      </c>
    </row>
    <row r="29" spans="4:17" ht="12.75">
      <c r="D29">
        <v>16</v>
      </c>
      <c r="E29">
        <v>500</v>
      </c>
      <c r="F29">
        <v>505</v>
      </c>
      <c r="G29" s="30">
        <v>510</v>
      </c>
      <c r="H29" s="30">
        <v>561</v>
      </c>
      <c r="I29" s="30">
        <v>516</v>
      </c>
      <c r="J29" s="30">
        <v>474</v>
      </c>
      <c r="K29" s="30"/>
      <c r="L29" s="30">
        <v>474</v>
      </c>
      <c r="N29" s="30">
        <v>495</v>
      </c>
      <c r="O29">
        <v>1</v>
      </c>
      <c r="P29">
        <v>0.02</v>
      </c>
      <c r="Q29">
        <v>0.4</v>
      </c>
    </row>
    <row r="30" spans="4:17" ht="12.75">
      <c r="D30">
        <v>17</v>
      </c>
      <c r="E30">
        <v>500</v>
      </c>
      <c r="F30">
        <v>460</v>
      </c>
      <c r="G30" s="30">
        <v>506</v>
      </c>
      <c r="H30" s="30">
        <v>556</v>
      </c>
      <c r="I30" s="30">
        <v>511</v>
      </c>
      <c r="J30" s="30">
        <v>562</v>
      </c>
      <c r="K30" s="30"/>
      <c r="L30" s="30">
        <v>475</v>
      </c>
      <c r="N30" s="30">
        <v>498</v>
      </c>
      <c r="O30">
        <v>2</v>
      </c>
      <c r="P30">
        <v>0.04</v>
      </c>
      <c r="Q30">
        <v>0.44</v>
      </c>
    </row>
    <row r="31" spans="4:17" ht="12.75">
      <c r="D31">
        <v>18</v>
      </c>
      <c r="E31">
        <v>500</v>
      </c>
      <c r="F31">
        <v>505</v>
      </c>
      <c r="G31" s="30">
        <v>510</v>
      </c>
      <c r="H31" s="30">
        <v>535</v>
      </c>
      <c r="I31" s="30">
        <v>492</v>
      </c>
      <c r="J31" s="30">
        <v>452</v>
      </c>
      <c r="K31" s="30"/>
      <c r="L31" s="30">
        <v>492</v>
      </c>
      <c r="N31" s="30">
        <v>499</v>
      </c>
      <c r="O31">
        <v>2</v>
      </c>
      <c r="P31">
        <v>0.04</v>
      </c>
      <c r="Q31">
        <v>0.48</v>
      </c>
    </row>
    <row r="32" spans="4:17" ht="12.75">
      <c r="D32">
        <v>19</v>
      </c>
      <c r="E32">
        <v>500</v>
      </c>
      <c r="F32">
        <v>550</v>
      </c>
      <c r="G32" s="30">
        <v>533</v>
      </c>
      <c r="H32" s="30">
        <v>490</v>
      </c>
      <c r="I32" s="30">
        <v>514</v>
      </c>
      <c r="J32" s="30">
        <v>498</v>
      </c>
      <c r="K32" s="30"/>
      <c r="L32" s="30">
        <v>492</v>
      </c>
      <c r="N32" s="30">
        <v>505</v>
      </c>
      <c r="O32">
        <v>1</v>
      </c>
      <c r="P32">
        <v>0.02</v>
      </c>
      <c r="Q32">
        <v>0.5</v>
      </c>
    </row>
    <row r="33" spans="4:17" ht="12.75">
      <c r="D33">
        <v>20</v>
      </c>
      <c r="E33">
        <v>500</v>
      </c>
      <c r="F33">
        <v>485</v>
      </c>
      <c r="G33" s="30">
        <v>489</v>
      </c>
      <c r="H33" s="30">
        <v>474</v>
      </c>
      <c r="I33" s="30">
        <v>521</v>
      </c>
      <c r="J33" s="30">
        <v>505</v>
      </c>
      <c r="K33" s="30"/>
      <c r="L33" s="30">
        <v>495</v>
      </c>
      <c r="N33" s="30">
        <v>511</v>
      </c>
      <c r="O33">
        <v>1</v>
      </c>
      <c r="P33">
        <v>0.02</v>
      </c>
      <c r="Q33">
        <v>0.52</v>
      </c>
    </row>
    <row r="34" spans="4:17" ht="12.75">
      <c r="D34">
        <v>21</v>
      </c>
      <c r="E34">
        <v>500</v>
      </c>
      <c r="F34">
        <v>525</v>
      </c>
      <c r="G34" s="30">
        <v>483</v>
      </c>
      <c r="H34" s="30">
        <v>468</v>
      </c>
      <c r="I34" s="30">
        <v>430</v>
      </c>
      <c r="J34" s="30">
        <v>451</v>
      </c>
      <c r="K34" s="30"/>
      <c r="L34" s="30">
        <v>498</v>
      </c>
      <c r="N34" s="30">
        <v>515</v>
      </c>
      <c r="O34">
        <v>1</v>
      </c>
      <c r="P34">
        <v>0.02</v>
      </c>
      <c r="Q34">
        <v>0.54</v>
      </c>
    </row>
    <row r="35" spans="4:17" ht="12.75">
      <c r="D35">
        <v>22</v>
      </c>
      <c r="E35">
        <v>500</v>
      </c>
      <c r="F35">
        <v>460</v>
      </c>
      <c r="G35" s="30">
        <v>423</v>
      </c>
      <c r="H35" s="30">
        <v>444</v>
      </c>
      <c r="I35" s="30">
        <v>448</v>
      </c>
      <c r="J35" s="30">
        <v>434</v>
      </c>
      <c r="K35" s="30"/>
      <c r="L35" s="30">
        <v>498</v>
      </c>
      <c r="N35" s="30">
        <v>518</v>
      </c>
      <c r="O35">
        <v>1</v>
      </c>
      <c r="P35">
        <v>0.02</v>
      </c>
      <c r="Q35">
        <v>0.56</v>
      </c>
    </row>
    <row r="36" spans="4:17" ht="12.75">
      <c r="D36">
        <v>23</v>
      </c>
      <c r="E36">
        <v>500</v>
      </c>
      <c r="F36">
        <v>460</v>
      </c>
      <c r="G36" s="30">
        <v>423</v>
      </c>
      <c r="H36" s="30">
        <v>465</v>
      </c>
      <c r="I36" s="30">
        <v>451</v>
      </c>
      <c r="J36" s="30">
        <v>455</v>
      </c>
      <c r="K36" s="30"/>
      <c r="L36" s="30">
        <v>499</v>
      </c>
      <c r="N36" s="30">
        <v>519</v>
      </c>
      <c r="O36">
        <v>2</v>
      </c>
      <c r="P36">
        <v>0.04</v>
      </c>
      <c r="Q36">
        <v>0.6</v>
      </c>
    </row>
    <row r="37" spans="4:17" ht="12.75">
      <c r="D37">
        <v>24</v>
      </c>
      <c r="E37">
        <v>500</v>
      </c>
      <c r="F37">
        <v>460</v>
      </c>
      <c r="G37" s="30">
        <v>446</v>
      </c>
      <c r="H37" s="30">
        <v>410</v>
      </c>
      <c r="I37" s="30">
        <v>451</v>
      </c>
      <c r="J37" s="30">
        <v>414</v>
      </c>
      <c r="K37" s="30"/>
      <c r="L37" s="30">
        <v>499</v>
      </c>
      <c r="N37" s="30">
        <v>522</v>
      </c>
      <c r="O37">
        <v>1</v>
      </c>
      <c r="P37">
        <v>0.02</v>
      </c>
      <c r="Q37">
        <v>0.62</v>
      </c>
    </row>
    <row r="38" spans="4:17" ht="12.75">
      <c r="D38">
        <v>25</v>
      </c>
      <c r="E38">
        <v>500</v>
      </c>
      <c r="F38">
        <v>505</v>
      </c>
      <c r="G38" s="30">
        <v>464</v>
      </c>
      <c r="H38" s="30">
        <v>487</v>
      </c>
      <c r="I38" s="30">
        <v>511</v>
      </c>
      <c r="J38" s="30">
        <v>536</v>
      </c>
      <c r="K38" s="30"/>
      <c r="L38" s="30">
        <v>505</v>
      </c>
      <c r="N38" s="30">
        <v>524</v>
      </c>
      <c r="O38">
        <v>1</v>
      </c>
      <c r="P38">
        <v>0.02</v>
      </c>
      <c r="Q38">
        <v>0.64</v>
      </c>
    </row>
    <row r="39" spans="4:17" ht="12.75">
      <c r="D39">
        <v>26</v>
      </c>
      <c r="E39">
        <v>500</v>
      </c>
      <c r="F39">
        <v>550</v>
      </c>
      <c r="G39" s="30">
        <v>555</v>
      </c>
      <c r="H39" s="30">
        <v>610</v>
      </c>
      <c r="I39" s="30">
        <v>591</v>
      </c>
      <c r="J39" s="30">
        <v>596</v>
      </c>
      <c r="K39" s="30"/>
      <c r="L39" s="30">
        <v>511</v>
      </c>
      <c r="N39" s="30">
        <v>536</v>
      </c>
      <c r="O39">
        <v>1</v>
      </c>
      <c r="P39">
        <v>0.02</v>
      </c>
      <c r="Q39">
        <v>0.66</v>
      </c>
    </row>
    <row r="40" spans="4:17" ht="12.75">
      <c r="D40">
        <v>27</v>
      </c>
      <c r="E40">
        <v>500</v>
      </c>
      <c r="F40">
        <v>525</v>
      </c>
      <c r="G40" s="30">
        <v>530</v>
      </c>
      <c r="H40" s="30">
        <v>556</v>
      </c>
      <c r="I40" s="30">
        <v>611</v>
      </c>
      <c r="J40" s="30">
        <v>672</v>
      </c>
      <c r="K40" s="30"/>
      <c r="L40" s="30">
        <v>515</v>
      </c>
      <c r="N40" s="30">
        <v>539</v>
      </c>
      <c r="O40">
        <v>1</v>
      </c>
      <c r="P40">
        <v>0.02</v>
      </c>
      <c r="Q40">
        <v>0.68</v>
      </c>
    </row>
    <row r="41" spans="4:17" ht="12.75">
      <c r="D41">
        <v>28</v>
      </c>
      <c r="E41">
        <v>500</v>
      </c>
      <c r="F41">
        <v>485</v>
      </c>
      <c r="G41" s="30">
        <v>533</v>
      </c>
      <c r="H41" s="30">
        <v>559</v>
      </c>
      <c r="I41" s="30">
        <v>514</v>
      </c>
      <c r="J41" s="30">
        <v>519</v>
      </c>
      <c r="K41" s="30"/>
      <c r="L41" s="30">
        <v>518</v>
      </c>
      <c r="N41" s="30">
        <v>543</v>
      </c>
      <c r="O41">
        <v>1</v>
      </c>
      <c r="P41">
        <v>0.02</v>
      </c>
      <c r="Q41">
        <v>0.7</v>
      </c>
    </row>
    <row r="42" spans="4:17" ht="12.75">
      <c r="D42">
        <v>29</v>
      </c>
      <c r="E42">
        <v>500</v>
      </c>
      <c r="F42">
        <v>460</v>
      </c>
      <c r="G42" s="30">
        <v>506</v>
      </c>
      <c r="H42" s="30">
        <v>465</v>
      </c>
      <c r="I42" s="30">
        <v>451</v>
      </c>
      <c r="J42" s="30">
        <v>437</v>
      </c>
      <c r="K42" s="30"/>
      <c r="L42" s="30">
        <v>519</v>
      </c>
      <c r="N42" s="30">
        <v>547</v>
      </c>
      <c r="O42">
        <v>1</v>
      </c>
      <c r="P42">
        <v>0.02</v>
      </c>
      <c r="Q42">
        <v>0.72</v>
      </c>
    </row>
    <row r="43" spans="4:17" ht="12.75">
      <c r="D43">
        <v>30</v>
      </c>
      <c r="E43">
        <v>500</v>
      </c>
      <c r="F43">
        <v>485</v>
      </c>
      <c r="G43" s="30">
        <v>470</v>
      </c>
      <c r="H43" s="30">
        <v>493</v>
      </c>
      <c r="I43" s="30">
        <v>453</v>
      </c>
      <c r="J43" s="30">
        <v>457</v>
      </c>
      <c r="K43" s="30"/>
      <c r="L43" s="30">
        <v>519</v>
      </c>
      <c r="N43" s="30">
        <v>562</v>
      </c>
      <c r="O43">
        <v>1</v>
      </c>
      <c r="P43">
        <v>0.02</v>
      </c>
      <c r="Q43">
        <v>0.74</v>
      </c>
    </row>
    <row r="44" spans="4:17" ht="12.75">
      <c r="D44">
        <v>31</v>
      </c>
      <c r="E44">
        <v>500</v>
      </c>
      <c r="F44">
        <v>505</v>
      </c>
      <c r="G44" s="30">
        <v>464</v>
      </c>
      <c r="H44" s="30">
        <v>426</v>
      </c>
      <c r="I44" s="30">
        <v>447</v>
      </c>
      <c r="J44" s="30">
        <v>469</v>
      </c>
      <c r="K44" s="30"/>
      <c r="L44" s="30">
        <v>522</v>
      </c>
      <c r="N44" s="30">
        <v>570</v>
      </c>
      <c r="O44">
        <v>1</v>
      </c>
      <c r="P44">
        <v>0.02</v>
      </c>
      <c r="Q44">
        <v>0.76</v>
      </c>
    </row>
    <row r="45" spans="4:17" ht="12.75">
      <c r="D45">
        <v>32</v>
      </c>
      <c r="E45">
        <v>500</v>
      </c>
      <c r="F45">
        <v>550</v>
      </c>
      <c r="G45" s="30">
        <v>533</v>
      </c>
      <c r="H45" s="30">
        <v>559</v>
      </c>
      <c r="I45" s="30">
        <v>542</v>
      </c>
      <c r="J45" s="30">
        <v>596</v>
      </c>
      <c r="K45" s="30"/>
      <c r="L45" s="30">
        <v>524</v>
      </c>
      <c r="N45" s="30">
        <v>573</v>
      </c>
      <c r="O45" s="26">
        <v>1</v>
      </c>
      <c r="P45">
        <v>0.02</v>
      </c>
      <c r="Q45">
        <v>0.78</v>
      </c>
    </row>
    <row r="46" spans="4:17" ht="12.75">
      <c r="D46">
        <v>33</v>
      </c>
      <c r="E46">
        <v>500</v>
      </c>
      <c r="F46">
        <v>460</v>
      </c>
      <c r="G46" s="30">
        <v>446</v>
      </c>
      <c r="H46" s="30">
        <v>410</v>
      </c>
      <c r="I46" s="30">
        <v>451</v>
      </c>
      <c r="J46" s="30">
        <v>473</v>
      </c>
      <c r="K46" s="30"/>
      <c r="L46" s="30">
        <v>536</v>
      </c>
      <c r="N46" s="30">
        <v>588</v>
      </c>
      <c r="O46" s="26">
        <v>1</v>
      </c>
      <c r="P46">
        <v>0.02</v>
      </c>
      <c r="Q46">
        <v>0.8</v>
      </c>
    </row>
    <row r="47" spans="4:17" ht="12.75">
      <c r="D47">
        <v>34</v>
      </c>
      <c r="E47">
        <v>500</v>
      </c>
      <c r="F47">
        <v>525</v>
      </c>
      <c r="G47" s="30">
        <v>509</v>
      </c>
      <c r="H47" s="30">
        <v>534</v>
      </c>
      <c r="I47" s="30">
        <v>560</v>
      </c>
      <c r="J47" s="30">
        <v>515</v>
      </c>
      <c r="K47" s="30"/>
      <c r="L47" s="30">
        <v>539</v>
      </c>
      <c r="N47" s="30">
        <v>589</v>
      </c>
      <c r="O47" s="26">
        <v>1</v>
      </c>
      <c r="P47">
        <v>0.02</v>
      </c>
      <c r="Q47">
        <v>0.82</v>
      </c>
    </row>
    <row r="48" spans="4:17" ht="12.75">
      <c r="D48">
        <v>35</v>
      </c>
      <c r="E48">
        <v>500</v>
      </c>
      <c r="F48">
        <v>485</v>
      </c>
      <c r="G48" s="30">
        <v>470</v>
      </c>
      <c r="H48" s="30">
        <v>517</v>
      </c>
      <c r="I48" s="30">
        <v>475</v>
      </c>
      <c r="J48" s="30">
        <v>522</v>
      </c>
      <c r="K48" s="30"/>
      <c r="L48" s="30">
        <v>543</v>
      </c>
      <c r="N48" s="30">
        <v>596</v>
      </c>
      <c r="O48" s="26">
        <v>2</v>
      </c>
      <c r="P48">
        <v>0.04</v>
      </c>
      <c r="Q48">
        <v>0.86</v>
      </c>
    </row>
    <row r="49" spans="4:17" ht="12.75">
      <c r="D49">
        <v>36</v>
      </c>
      <c r="E49">
        <v>500</v>
      </c>
      <c r="F49">
        <v>460</v>
      </c>
      <c r="G49" s="30">
        <v>483</v>
      </c>
      <c r="H49" s="30">
        <v>531</v>
      </c>
      <c r="I49" s="30">
        <v>557</v>
      </c>
      <c r="J49" s="30">
        <v>612</v>
      </c>
      <c r="K49" s="30"/>
      <c r="L49" s="30">
        <v>547</v>
      </c>
      <c r="N49" s="30">
        <v>612</v>
      </c>
      <c r="O49" s="26">
        <v>2</v>
      </c>
      <c r="P49">
        <v>0.04</v>
      </c>
      <c r="Q49">
        <v>0.9</v>
      </c>
    </row>
    <row r="50" spans="4:17" ht="12.75">
      <c r="D50">
        <v>37</v>
      </c>
      <c r="E50">
        <v>500</v>
      </c>
      <c r="F50">
        <v>525</v>
      </c>
      <c r="G50" s="30">
        <v>530</v>
      </c>
      <c r="H50" s="30">
        <v>487</v>
      </c>
      <c r="I50" s="30">
        <v>511</v>
      </c>
      <c r="J50" s="30">
        <v>495</v>
      </c>
      <c r="K50" s="30"/>
      <c r="L50" s="30">
        <v>562</v>
      </c>
      <c r="N50" s="30">
        <v>620</v>
      </c>
      <c r="O50" s="26">
        <v>1</v>
      </c>
      <c r="P50">
        <v>0.02</v>
      </c>
      <c r="Q50">
        <v>0.92</v>
      </c>
    </row>
    <row r="51" spans="4:17" ht="12.75">
      <c r="D51">
        <v>38</v>
      </c>
      <c r="E51">
        <v>500</v>
      </c>
      <c r="F51">
        <v>525</v>
      </c>
      <c r="G51" s="30">
        <v>577</v>
      </c>
      <c r="H51" s="30">
        <v>582</v>
      </c>
      <c r="I51" s="30">
        <v>535</v>
      </c>
      <c r="J51" s="30">
        <v>588</v>
      </c>
      <c r="K51" s="30"/>
      <c r="L51" s="30">
        <v>570</v>
      </c>
      <c r="N51" s="30">
        <v>646</v>
      </c>
      <c r="O51" s="26">
        <v>1</v>
      </c>
      <c r="P51">
        <v>0.02</v>
      </c>
      <c r="Q51">
        <v>0.94</v>
      </c>
    </row>
    <row r="52" spans="4:17" ht="12.75">
      <c r="D52">
        <v>39</v>
      </c>
      <c r="E52">
        <v>500</v>
      </c>
      <c r="F52">
        <v>460</v>
      </c>
      <c r="G52" s="30">
        <v>423</v>
      </c>
      <c r="H52" s="30">
        <v>389</v>
      </c>
      <c r="I52" s="30">
        <v>408</v>
      </c>
      <c r="J52" s="30">
        <v>395</v>
      </c>
      <c r="K52" s="30"/>
      <c r="L52" s="30">
        <v>573</v>
      </c>
      <c r="N52" s="30">
        <v>650</v>
      </c>
      <c r="O52" s="26">
        <v>1</v>
      </c>
      <c r="P52">
        <v>0.02</v>
      </c>
      <c r="Q52">
        <v>0.96</v>
      </c>
    </row>
    <row r="53" spans="4:17" ht="12.75">
      <c r="D53">
        <v>40</v>
      </c>
      <c r="E53">
        <v>500</v>
      </c>
      <c r="F53">
        <v>525</v>
      </c>
      <c r="G53" s="30">
        <v>483</v>
      </c>
      <c r="H53" s="30">
        <v>444</v>
      </c>
      <c r="I53" s="30">
        <v>466</v>
      </c>
      <c r="J53" s="30">
        <v>452</v>
      </c>
      <c r="K53" s="30"/>
      <c r="L53" s="30">
        <v>588</v>
      </c>
      <c r="N53" s="30">
        <v>672</v>
      </c>
      <c r="O53" s="26">
        <v>1</v>
      </c>
      <c r="P53">
        <v>0.02</v>
      </c>
      <c r="Q53">
        <v>0.98</v>
      </c>
    </row>
    <row r="54" spans="4:17" ht="12.75">
      <c r="D54">
        <v>41</v>
      </c>
      <c r="E54">
        <v>500</v>
      </c>
      <c r="F54">
        <v>550</v>
      </c>
      <c r="G54" s="30">
        <v>533</v>
      </c>
      <c r="H54" s="30">
        <v>559</v>
      </c>
      <c r="I54" s="30">
        <v>564</v>
      </c>
      <c r="J54" s="30">
        <v>547</v>
      </c>
      <c r="K54" s="30"/>
      <c r="L54" s="30">
        <v>589</v>
      </c>
      <c r="N54" s="30">
        <v>677</v>
      </c>
      <c r="O54" s="9">
        <v>1</v>
      </c>
      <c r="P54">
        <v>0.02</v>
      </c>
      <c r="Q54">
        <v>1</v>
      </c>
    </row>
    <row r="55" spans="4:15" ht="12.75">
      <c r="D55">
        <v>42</v>
      </c>
      <c r="E55">
        <v>500</v>
      </c>
      <c r="F55">
        <v>485</v>
      </c>
      <c r="G55" s="30">
        <v>509</v>
      </c>
      <c r="H55" s="30">
        <v>559</v>
      </c>
      <c r="I55" s="30">
        <v>564</v>
      </c>
      <c r="J55" s="30">
        <v>620</v>
      </c>
      <c r="K55" s="30"/>
      <c r="L55" s="30">
        <v>596</v>
      </c>
      <c r="O55" s="38">
        <v>50</v>
      </c>
    </row>
    <row r="56" spans="4:12" ht="12.75">
      <c r="D56">
        <v>43</v>
      </c>
      <c r="E56">
        <v>500</v>
      </c>
      <c r="F56">
        <v>525</v>
      </c>
      <c r="G56" s="30">
        <v>483</v>
      </c>
      <c r="H56" s="30">
        <v>531</v>
      </c>
      <c r="I56" s="30">
        <v>536</v>
      </c>
      <c r="J56" s="30">
        <v>589</v>
      </c>
      <c r="K56" s="30"/>
      <c r="L56" s="30">
        <v>596</v>
      </c>
    </row>
    <row r="57" spans="4:12" ht="12.75">
      <c r="D57">
        <v>44</v>
      </c>
      <c r="E57">
        <v>500</v>
      </c>
      <c r="F57">
        <v>505</v>
      </c>
      <c r="G57" s="30">
        <v>510</v>
      </c>
      <c r="H57" s="30">
        <v>469</v>
      </c>
      <c r="I57" s="30">
        <v>454</v>
      </c>
      <c r="J57" s="30">
        <v>499</v>
      </c>
      <c r="K57" s="30"/>
      <c r="L57" s="30">
        <v>612</v>
      </c>
    </row>
    <row r="58" spans="4:12" ht="12.75">
      <c r="D58">
        <v>45</v>
      </c>
      <c r="E58">
        <v>500</v>
      </c>
      <c r="F58">
        <v>505</v>
      </c>
      <c r="G58" s="30">
        <v>464</v>
      </c>
      <c r="H58" s="30">
        <v>468</v>
      </c>
      <c r="I58" s="30">
        <v>430</v>
      </c>
      <c r="J58" s="30">
        <v>473</v>
      </c>
      <c r="K58" s="30"/>
      <c r="L58" s="30">
        <v>612</v>
      </c>
    </row>
    <row r="59" spans="4:12" ht="12.75">
      <c r="D59">
        <v>46</v>
      </c>
      <c r="E59">
        <v>500</v>
      </c>
      <c r="F59">
        <v>550</v>
      </c>
      <c r="G59" s="30">
        <v>533</v>
      </c>
      <c r="H59" s="30">
        <v>586</v>
      </c>
      <c r="I59" s="30">
        <v>591</v>
      </c>
      <c r="J59" s="30">
        <v>650</v>
      </c>
      <c r="K59" s="30"/>
      <c r="L59" s="30">
        <v>620</v>
      </c>
    </row>
    <row r="60" spans="4:12" ht="12.75">
      <c r="D60">
        <v>47</v>
      </c>
      <c r="E60">
        <v>500</v>
      </c>
      <c r="F60">
        <v>550</v>
      </c>
      <c r="G60" s="30">
        <v>533</v>
      </c>
      <c r="H60" s="30">
        <v>586</v>
      </c>
      <c r="I60" s="30">
        <v>568</v>
      </c>
      <c r="J60" s="30">
        <v>573</v>
      </c>
      <c r="K60" s="30"/>
      <c r="L60" s="30">
        <v>646</v>
      </c>
    </row>
    <row r="61" spans="4:12" ht="12.75">
      <c r="D61">
        <v>48</v>
      </c>
      <c r="E61">
        <v>500</v>
      </c>
      <c r="F61">
        <v>550</v>
      </c>
      <c r="G61" s="30">
        <v>506</v>
      </c>
      <c r="H61" s="30">
        <v>556</v>
      </c>
      <c r="I61" s="30">
        <v>583</v>
      </c>
      <c r="J61" s="30">
        <v>612</v>
      </c>
      <c r="K61" s="30"/>
      <c r="L61" s="30">
        <v>650</v>
      </c>
    </row>
    <row r="62" spans="4:12" ht="12.75">
      <c r="D62">
        <v>49</v>
      </c>
      <c r="E62">
        <v>500</v>
      </c>
      <c r="F62">
        <v>525</v>
      </c>
      <c r="G62" s="30">
        <v>551</v>
      </c>
      <c r="H62" s="30">
        <v>506</v>
      </c>
      <c r="I62" s="30">
        <v>465</v>
      </c>
      <c r="J62" s="30">
        <v>511</v>
      </c>
      <c r="K62" s="30"/>
      <c r="L62" s="30">
        <v>672</v>
      </c>
    </row>
    <row r="63" spans="4:12" ht="12.75">
      <c r="D63">
        <v>50</v>
      </c>
      <c r="E63">
        <v>500</v>
      </c>
      <c r="F63">
        <v>460</v>
      </c>
      <c r="G63" s="30">
        <v>506</v>
      </c>
      <c r="H63" s="30">
        <v>465</v>
      </c>
      <c r="I63" s="30">
        <v>469</v>
      </c>
      <c r="J63" s="30">
        <v>492</v>
      </c>
      <c r="K63" s="30"/>
      <c r="L63" s="30">
        <v>677</v>
      </c>
    </row>
    <row r="65" spans="5:10" ht="15">
      <c r="E65" s="37" t="s">
        <v>41</v>
      </c>
      <c r="F65" s="36">
        <v>31.33362280948928</v>
      </c>
      <c r="G65" s="36">
        <v>37.54866773907705</v>
      </c>
      <c r="H65" s="36">
        <v>54.077555795508545</v>
      </c>
      <c r="I65" s="36">
        <v>52.901329021536945</v>
      </c>
      <c r="J65" s="36">
        <v>67.84986126344982</v>
      </c>
    </row>
    <row r="66" ht="12.75">
      <c r="E66" t="s">
        <v>42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</dc:creator>
  <cp:keywords/>
  <dc:description/>
  <cp:lastModifiedBy>MCG</cp:lastModifiedBy>
  <cp:lastPrinted>2003-03-07T22:43:27Z</cp:lastPrinted>
  <dcterms:created xsi:type="dcterms:W3CDTF">2002-12-15T20:27:00Z</dcterms:created>
  <dcterms:modified xsi:type="dcterms:W3CDTF">2006-05-27T14:59:57Z</dcterms:modified>
  <cp:category/>
  <cp:version/>
  <cp:contentType/>
  <cp:contentStatus/>
</cp:coreProperties>
</file>